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abivan\Documents\helyettes\nyul-if2017\webre\"/>
    </mc:Choice>
  </mc:AlternateContent>
  <bookViews>
    <workbookView xWindow="0" yWindow="0" windowWidth="20490" windowHeight="8595" xr2:uid="{00000000-000D-0000-FFFF-FFFF00000000}"/>
  </bookViews>
  <sheets>
    <sheet name="minta" sheetId="1" r:id="rId1"/>
  </sheets>
  <calcPr calcId="171027"/>
</workbook>
</file>

<file path=xl/calcChain.xml><?xml version="1.0" encoding="utf-8"?>
<calcChain xmlns="http://schemas.openxmlformats.org/spreadsheetml/2006/main">
  <c r="M184" i="1" l="1"/>
  <c r="M172" i="1"/>
  <c r="M161" i="1"/>
  <c r="M151" i="1"/>
  <c r="M130" i="1"/>
  <c r="M115" i="1"/>
  <c r="M100" i="1"/>
  <c r="M85" i="1"/>
  <c r="M70" i="1"/>
  <c r="M38" i="1"/>
  <c r="M24" i="1"/>
  <c r="D205" i="1"/>
  <c r="D204" i="1"/>
</calcChain>
</file>

<file path=xl/sharedStrings.xml><?xml version="1.0" encoding="utf-8"?>
<sst xmlns="http://schemas.openxmlformats.org/spreadsheetml/2006/main" count="742" uniqueCount="323">
  <si>
    <t>SZAK NEVE:</t>
  </si>
  <si>
    <t>Kurzuskód</t>
  </si>
  <si>
    <t>Kurzus címe, típusa (ea, sz, gy, lab, konz stb.)</t>
  </si>
  <si>
    <t>Előfeltétel (kurzus kódja, címe)</t>
  </si>
  <si>
    <t>félévek</t>
  </si>
  <si>
    <t>Tantárgy kreditszáma</t>
  </si>
  <si>
    <t>FBN101MIE</t>
  </si>
  <si>
    <t>Fizika mérnök informatikusoknak I (ea)</t>
  </si>
  <si>
    <t>FBNxg</t>
  </si>
  <si>
    <t>vizsga előfelt.</t>
  </si>
  <si>
    <t>Kollokvium</t>
  </si>
  <si>
    <t>FBN101MIG</t>
  </si>
  <si>
    <t>Fizika mérnök informatikusoknak I (gy)</t>
  </si>
  <si>
    <t>FBNxe</t>
  </si>
  <si>
    <t>párhuzamos telj.</t>
  </si>
  <si>
    <t>Gyakorlati jegy</t>
  </si>
  <si>
    <t>FBN201MIE</t>
  </si>
  <si>
    <t>Fizika mérnök informatikusoknak II (ea)</t>
  </si>
  <si>
    <t>előfelt.</t>
  </si>
  <si>
    <t>MBNXK111E</t>
  </si>
  <si>
    <t>Diszkrét matematika I (ea)</t>
  </si>
  <si>
    <t>MBNXK111G</t>
  </si>
  <si>
    <t>Diszkrét matematika I (gy)</t>
  </si>
  <si>
    <t>Új kurzusnév</t>
  </si>
  <si>
    <t>Műszaki matematika I (ea)</t>
  </si>
  <si>
    <t>MBNX311ke, gy.</t>
  </si>
  <si>
    <t>előfelt., vizsga előfelt.</t>
  </si>
  <si>
    <t>Műszaki matematika I (gy)</t>
  </si>
  <si>
    <t>ea.</t>
  </si>
  <si>
    <t>Új kurzus</t>
  </si>
  <si>
    <t>Műszaki matematika II (ea)</t>
  </si>
  <si>
    <t>Műszaki matematika I (ea), gy.</t>
  </si>
  <si>
    <t>Műszaki matematika II (gy)</t>
  </si>
  <si>
    <t>MBNXLK311E</t>
  </si>
  <si>
    <t>Kalkulus I (ea)</t>
  </si>
  <si>
    <t>MBNX311kg</t>
  </si>
  <si>
    <t>MBNXK311G</t>
  </si>
  <si>
    <t>Kalkulus I (gy)</t>
  </si>
  <si>
    <t>MBNX311ke</t>
  </si>
  <si>
    <t>IBK304e</t>
  </si>
  <si>
    <t>Algoritmusok és adatszerkezetek I. (ea)</t>
  </si>
  <si>
    <t>MBNX111e, Programozás alapjai (ea), IB501g</t>
  </si>
  <si>
    <t>előfelt., előfelt., vizsga előfelt.</t>
  </si>
  <si>
    <t>IBK304g</t>
  </si>
  <si>
    <t>Algoritmusok és adatszerkezetek I. (gy)</t>
  </si>
  <si>
    <t>IB304e</t>
  </si>
  <si>
    <t>IB371e</t>
  </si>
  <si>
    <t>Számítástudomány alapjai (ea)</t>
  </si>
  <si>
    <t>MBNXK111e vagy MBNXK111g, IB371g</t>
  </si>
  <si>
    <t>IB371g</t>
  </si>
  <si>
    <t>Számítástudomány alapjai (gy)</t>
  </si>
  <si>
    <t>MBNXK111e vagy MBNXK111g</t>
  </si>
  <si>
    <t>IB372e</t>
  </si>
  <si>
    <t>Logikai következtetési rendszerek (ea)</t>
  </si>
  <si>
    <t>MBNXK111e vagy MBNXK111g, IB372g</t>
  </si>
  <si>
    <t>IB372g</t>
  </si>
  <si>
    <t>Logikai következtetési rendszerek (gy)</t>
  </si>
  <si>
    <t>Összesen (kredit):</t>
  </si>
  <si>
    <t>GKBN01E</t>
  </si>
  <si>
    <t>Menedzsment alapismeretek (ea)</t>
  </si>
  <si>
    <t>GKBN04e</t>
  </si>
  <si>
    <t>Mikroökonómia I (ea)</t>
  </si>
  <si>
    <t>GKBN04s</t>
  </si>
  <si>
    <t>Mikroökonómia I (gy)</t>
  </si>
  <si>
    <t>GKBN05E</t>
  </si>
  <si>
    <t>Makroökonómia I (ea)</t>
  </si>
  <si>
    <t>GKBN12bE</t>
  </si>
  <si>
    <t>Szervezeti viselkedések (ea)</t>
  </si>
  <si>
    <t>IB911e</t>
  </si>
  <si>
    <t>Gazdasági informatika (ea)</t>
  </si>
  <si>
    <t>IB911g</t>
  </si>
  <si>
    <t>Gazdasági informatika (gy)</t>
  </si>
  <si>
    <t>GBN417E</t>
  </si>
  <si>
    <t>Környezetvédelem és minőségügyi alapismeretek (ea)</t>
  </si>
  <si>
    <t>GBN509E</t>
  </si>
  <si>
    <t>EU alapismeretek (ea)</t>
  </si>
  <si>
    <t>GKBN15E</t>
  </si>
  <si>
    <t>Pénzügyi alapismeretek (ea)</t>
  </si>
  <si>
    <t>Gazdasági és humán választható tárgyak (ea)</t>
  </si>
  <si>
    <t>IB104E</t>
  </si>
  <si>
    <t>Programozás alapjai (ea)</t>
  </si>
  <si>
    <t>IB103g</t>
  </si>
  <si>
    <t>IB104L</t>
  </si>
  <si>
    <t>Programozás alapjai (gy)</t>
  </si>
  <si>
    <t>IB402e</t>
  </si>
  <si>
    <t>Operációs rendszerek (ea)</t>
  </si>
  <si>
    <t>IB318e, IB402g</t>
  </si>
  <si>
    <t>IB402g</t>
  </si>
  <si>
    <t>Operációs rendszerek (gy)</t>
  </si>
  <si>
    <t>IB318e, IB402e</t>
  </si>
  <si>
    <t>előfelt., párhuzamos telj.</t>
  </si>
  <si>
    <t>IB407e</t>
  </si>
  <si>
    <t>Számítógép hálózatok (ea)</t>
  </si>
  <si>
    <t>IB407g</t>
  </si>
  <si>
    <t>Számítógép hálózatok (gy)</t>
  </si>
  <si>
    <t>IB153e</t>
  </si>
  <si>
    <t>Rendszerfejlesztés I (ea)</t>
  </si>
  <si>
    <t>IB204L, IB204E</t>
  </si>
  <si>
    <t>IB153g</t>
  </si>
  <si>
    <t>Rendszerfejlesztés I (gy)</t>
  </si>
  <si>
    <t>IBK154e</t>
  </si>
  <si>
    <t>Mesterséges intelligencia I. (ea)</t>
  </si>
  <si>
    <t xml:space="preserve">IB204E, MBNXK111E </t>
  </si>
  <si>
    <t>IBK154g</t>
  </si>
  <si>
    <t>Mesterséges intelligencia I. (gy)</t>
  </si>
  <si>
    <t>IB501e</t>
  </si>
  <si>
    <t>Adatbázisok (ea)</t>
  </si>
  <si>
    <t xml:space="preserve">IB104E, MBNX111E </t>
  </si>
  <si>
    <t>IB501g</t>
  </si>
  <si>
    <t>Adatbázisok (gy)</t>
  </si>
  <si>
    <t>IB716e</t>
  </si>
  <si>
    <t>Információbiztonság (ea)</t>
  </si>
  <si>
    <t>IB153e, IB407e, IB716g</t>
  </si>
  <si>
    <t>IB716g</t>
  </si>
  <si>
    <t>Információbiztonság (gy)</t>
  </si>
  <si>
    <t>IB318e</t>
  </si>
  <si>
    <t>Digitális architektúrák (ea)</t>
  </si>
  <si>
    <t>IB211e</t>
  </si>
  <si>
    <t>Elektronika (ea)</t>
  </si>
  <si>
    <t xml:space="preserve">FBNye, FBN509L </t>
  </si>
  <si>
    <t xml:space="preserve">FBN509L </t>
  </si>
  <si>
    <t>Elektronika laboratóriumi gyakorlatok (lab)</t>
  </si>
  <si>
    <t>FBN609L</t>
  </si>
  <si>
    <t>Digitális laboratóriumi gyakorlatok (lab)</t>
  </si>
  <si>
    <t>IB317E</t>
  </si>
  <si>
    <t>Jelek és rendszerek (ea)</t>
  </si>
  <si>
    <t>MBNX311ke, MBNX111e, IB317L</t>
  </si>
  <si>
    <t>előfelt., előfelt.,  vizsga előfelt.</t>
  </si>
  <si>
    <t>IB317L</t>
  </si>
  <si>
    <t>Jelek és rendszerek (lab)</t>
  </si>
  <si>
    <t>IB618E</t>
  </si>
  <si>
    <t>Irányítástechnika (ea)</t>
  </si>
  <si>
    <t>FBNxe, IB317E, IB618L</t>
  </si>
  <si>
    <t>IB618L</t>
  </si>
  <si>
    <t>Irányítástechnika (lab)</t>
  </si>
  <si>
    <t>IB313E</t>
  </si>
  <si>
    <t>Mérés és adatgyűjtés (ea)</t>
  </si>
  <si>
    <t>IB211e, Műszaki matematika II (ea), IB313L</t>
  </si>
  <si>
    <t>előfelt. ,előfelt.,  vizsga előfelt.</t>
  </si>
  <si>
    <t>IB313L</t>
  </si>
  <si>
    <t>Mérés és adatgyűjtés laboratóriumi gyakorlat (lab)</t>
  </si>
  <si>
    <t>IB571</t>
  </si>
  <si>
    <t>Távközlő hálózatok (ea)</t>
  </si>
  <si>
    <t>IB155e</t>
  </si>
  <si>
    <t>Számítógépes grafika (ea)</t>
  </si>
  <si>
    <t>Programozás alapjai (ea), IB155l</t>
  </si>
  <si>
    <t>IB155l</t>
  </si>
  <si>
    <t>Számítógépes grafika (lab)</t>
  </si>
  <si>
    <t>IB315E</t>
  </si>
  <si>
    <t>Mikrovezérlők alkalmazástechnikája (ea)</t>
  </si>
  <si>
    <t>előfelt.,</t>
  </si>
  <si>
    <t>IB315L</t>
  </si>
  <si>
    <t>Mikrovezérlők alkalmazástechnikája laboratóriumi gyakorlat  (lab)</t>
  </si>
  <si>
    <t>differenciált szakmai ismeretek</t>
  </si>
  <si>
    <t>IB202e</t>
  </si>
  <si>
    <t>Programozás I (ea)</t>
  </si>
  <si>
    <t>Programozás alapjai (ea), IB202g</t>
  </si>
  <si>
    <t>IB202g</t>
  </si>
  <si>
    <t>Programozás I (lab)</t>
  </si>
  <si>
    <t>IB302e</t>
  </si>
  <si>
    <t>Programozás II (ea)</t>
  </si>
  <si>
    <t>IB202e, IB302g</t>
  </si>
  <si>
    <t>IB302g</t>
  </si>
  <si>
    <t>Programozás II (lab)</t>
  </si>
  <si>
    <t>IB414-2e</t>
  </si>
  <si>
    <t>Alkalmazásfejlesztés I (ea)</t>
  </si>
  <si>
    <t>IB202e, IB414-2g</t>
  </si>
  <si>
    <t>IB414-2g</t>
  </si>
  <si>
    <t>Alkalmazásfejlesztés I (lab)</t>
  </si>
  <si>
    <t>IB570e</t>
  </si>
  <si>
    <t>Alkalmazásfejlesztés II. (ea)</t>
  </si>
  <si>
    <t>IB414e,Alkalmazásfejlesztés II. (lab)</t>
  </si>
  <si>
    <t>IB570g</t>
  </si>
  <si>
    <t>Alkalmazásfejlesztés II. (lab)</t>
  </si>
  <si>
    <t>IB470e</t>
  </si>
  <si>
    <t>Mobil alkalmazásfejlesztés (ea)</t>
  </si>
  <si>
    <t>IB202e, IB470g</t>
  </si>
  <si>
    <t>IB470g</t>
  </si>
  <si>
    <t>Mobil alkalmazásfejlesztés (lab)</t>
  </si>
  <si>
    <t>IBK301e</t>
  </si>
  <si>
    <t>Közelítő és szimbolikus számítások I (ea)</t>
  </si>
  <si>
    <t>MBNX311ke, IB301g</t>
  </si>
  <si>
    <t>IBK301g</t>
  </si>
  <si>
    <t>Közelítő és szimbolikus számítások I (gy)</t>
  </si>
  <si>
    <t>IB301e</t>
  </si>
  <si>
    <t>IB042e</t>
  </si>
  <si>
    <t>Digitális képfeldolgozás (ea)</t>
  </si>
  <si>
    <t>IB042g</t>
  </si>
  <si>
    <t>Digitális képfeldolgozás (lab)</t>
  </si>
  <si>
    <t>IB414e</t>
  </si>
  <si>
    <t>IB202e, IB414g</t>
  </si>
  <si>
    <t>IB414g</t>
  </si>
  <si>
    <t>IB415e</t>
  </si>
  <si>
    <t>Robotika (ea)</t>
  </si>
  <si>
    <t>IB317E, IB415g</t>
  </si>
  <si>
    <t>IB415g</t>
  </si>
  <si>
    <t>Robotika (lab)</t>
  </si>
  <si>
    <t>IB715E</t>
  </si>
  <si>
    <t>PLC és SCADA rendszerek</t>
  </si>
  <si>
    <t>IB318e, IB715g</t>
  </si>
  <si>
    <t>IB715g</t>
  </si>
  <si>
    <t>IB5141e</t>
  </si>
  <si>
    <t>Intelligens rendszerek (ea)</t>
  </si>
  <si>
    <t>IB415e, IB5141g</t>
  </si>
  <si>
    <t>IB5141g</t>
  </si>
  <si>
    <t>Intelligens rendszerek (lab)</t>
  </si>
  <si>
    <t>IB617e</t>
  </si>
  <si>
    <t>Mechatronika (ea)</t>
  </si>
  <si>
    <t>IB317E, IB211e,  IB617g</t>
  </si>
  <si>
    <t>IB617g</t>
  </si>
  <si>
    <t>Mechatronika (lab)</t>
  </si>
  <si>
    <t>MBNXK311E, MBNXK311kE, IBK301g</t>
  </si>
  <si>
    <t>IB714e</t>
  </si>
  <si>
    <t>Webtervezés (ea)</t>
  </si>
  <si>
    <t>IB202e,</t>
  </si>
  <si>
    <t>IB714g</t>
  </si>
  <si>
    <t>Webtervezés (lab)</t>
  </si>
  <si>
    <t>IB370e</t>
  </si>
  <si>
    <t>Szkriptnyelvek ea</t>
  </si>
  <si>
    <t>IB714e, lab</t>
  </si>
  <si>
    <t>IB370g</t>
  </si>
  <si>
    <t>Szkriptnyelvek lab</t>
  </si>
  <si>
    <t>ea</t>
  </si>
  <si>
    <t>IB471e</t>
  </si>
  <si>
    <t>Webfejlesztési keretrendszerek (ea)</t>
  </si>
  <si>
    <t>Scriptnyelvek, lab</t>
  </si>
  <si>
    <t>IB471g</t>
  </si>
  <si>
    <t>Webfejlesztési keretrendszerek (lab)</t>
  </si>
  <si>
    <t>IB472</t>
  </si>
  <si>
    <t>Multiplatform alkalmazásfejlesztés C++-ban (ea)</t>
  </si>
  <si>
    <t>IB004e</t>
  </si>
  <si>
    <t>Szoftvertesztelés alapjai (ea)</t>
  </si>
  <si>
    <t>IB153e, lab</t>
  </si>
  <si>
    <t>IB004g</t>
  </si>
  <si>
    <t>Szoftvertesztelés alapjai (lab)</t>
  </si>
  <si>
    <t>IB670e</t>
  </si>
  <si>
    <t>Agilis szoftverfejlesztés (ea)</t>
  </si>
  <si>
    <t>IB670g</t>
  </si>
  <si>
    <t>Agilis szoftverfejlesztés (lab)</t>
  </si>
  <si>
    <t>IBK404e</t>
  </si>
  <si>
    <t>Algoritmusok és adatszerkezetek II. (ea)</t>
  </si>
  <si>
    <t>IB304e, IBK404g</t>
  </si>
  <si>
    <t>IBK404g</t>
  </si>
  <si>
    <t>Algoritmusok és adatszerkezetek II. (gy)</t>
  </si>
  <si>
    <t>I000PTMe05-1</t>
  </si>
  <si>
    <t>Digitális topológia és matematikai morfológia (ea)</t>
  </si>
  <si>
    <t>I000PTMe04-1</t>
  </si>
  <si>
    <t>Digitális képek szegmentálása (ea)</t>
  </si>
  <si>
    <t>IB060</t>
  </si>
  <si>
    <t>Mobil képalkotás és alkalmazásai (ea)</t>
  </si>
  <si>
    <t>IB061</t>
  </si>
  <si>
    <t>Vázkijelölés a képfeldolgozásban (ea)</t>
  </si>
  <si>
    <t>IB062</t>
  </si>
  <si>
    <t>Képfeldolgozó programcsomagok</t>
  </si>
  <si>
    <t>MBNXK311E, MBNXK311kE, IB301g</t>
  </si>
  <si>
    <t>IB678e</t>
  </si>
  <si>
    <t>Ipari hálózatok (ea)</t>
  </si>
  <si>
    <t>IB678g</t>
  </si>
  <si>
    <t>Ipari hálózatok (lab)</t>
  </si>
  <si>
    <t>IB063</t>
  </si>
  <si>
    <t>Távközlő hálózatok laboratóriumi gyakorlat (lab)</t>
  </si>
  <si>
    <t>Ipari informatika speciálkollégium</t>
  </si>
  <si>
    <t>IB030E</t>
  </si>
  <si>
    <t>IB202e, IB030g</t>
  </si>
  <si>
    <t>IB030g</t>
  </si>
  <si>
    <t>IB064</t>
  </si>
  <si>
    <t>Mikrovezérlők alkalmazástechnikája II (lab)</t>
  </si>
  <si>
    <t>I000PTMe125-1</t>
  </si>
  <si>
    <t>Áramkörök tervezése és megvalósítása (lab)</t>
  </si>
  <si>
    <t>Intelligens műszaki rendszerek speciálkollégium</t>
  </si>
  <si>
    <t>IB152e</t>
  </si>
  <si>
    <t>Adatbázis alapú rendszerek (ea)</t>
  </si>
  <si>
    <t>IB501e, IB152g</t>
  </si>
  <si>
    <t>IB152g</t>
  </si>
  <si>
    <t>Adatbázis alapú rendszerek (lab)</t>
  </si>
  <si>
    <t>IB676e</t>
  </si>
  <si>
    <t>Assembly programozás (ea)</t>
  </si>
  <si>
    <t>IB318e, IB676l</t>
  </si>
  <si>
    <t>IB676l</t>
  </si>
  <si>
    <t>Assembly programozás (lab)</t>
  </si>
  <si>
    <t>IB009</t>
  </si>
  <si>
    <t>Játékfejleszés Unity-ben gy</t>
  </si>
  <si>
    <t>IB041e</t>
  </si>
  <si>
    <t>Multimédia (ea)</t>
  </si>
  <si>
    <t>IB041g</t>
  </si>
  <si>
    <t>Multimédia (lab)</t>
  </si>
  <si>
    <t>IB411e</t>
  </si>
  <si>
    <t>Számítógéppel támogatott tervezés (ea)</t>
  </si>
  <si>
    <t>IB411g</t>
  </si>
  <si>
    <t>Számítógéppel támogatott tervezés (lab)</t>
  </si>
  <si>
    <t>Egyéb szakmai választható tárgyak</t>
  </si>
  <si>
    <t>A specializációban lévő választható kurzusokon kívül bármely másik specializációban lévő kurzus is választható!</t>
  </si>
  <si>
    <t>A szak összesített tanterve</t>
  </si>
  <si>
    <t>Alapozó ismeretek</t>
  </si>
  <si>
    <t>41 kredit</t>
  </si>
  <si>
    <t>Gazdasági és humán</t>
  </si>
  <si>
    <t>15 kredit</t>
  </si>
  <si>
    <t>Szakmai törzsanyag</t>
  </si>
  <si>
    <t>73 kredit</t>
  </si>
  <si>
    <t>Differenciált szakmai ismeretek</t>
  </si>
  <si>
    <t>56 kredit</t>
  </si>
  <si>
    <t>Szabadon választott</t>
  </si>
  <si>
    <t>10 kredit</t>
  </si>
  <si>
    <t>Szakdolgozat</t>
  </si>
  <si>
    <t>5+10 kredit</t>
  </si>
  <si>
    <t>Összesen</t>
  </si>
  <si>
    <t>210 kredit</t>
  </si>
  <si>
    <t>Előfeltétel típusa</t>
  </si>
  <si>
    <t>Mérnökinformatikus BSc</t>
  </si>
  <si>
    <t>Teljesítés módja</t>
  </si>
  <si>
    <t>Heti óraszám</t>
  </si>
  <si>
    <r>
      <t>Szoftverfejlesztés specializációban választható tárgyak</t>
    </r>
    <r>
      <rPr>
        <sz val="10"/>
        <rFont val="Arial"/>
        <family val="2"/>
        <charset val="238"/>
      </rPr>
      <t xml:space="preserve"> (min. 13 kredit választandó)</t>
    </r>
  </si>
  <si>
    <r>
      <t>Képfeldolgozás specializációban választható tárgyak</t>
    </r>
    <r>
      <rPr>
        <sz val="10"/>
        <rFont val="Arial"/>
        <family val="2"/>
        <charset val="238"/>
      </rPr>
      <t xml:space="preserve"> (min. 10 kredit választandó)</t>
    </r>
  </si>
  <si>
    <r>
      <t>Ipari informatika specializációban választható tárgyak</t>
    </r>
    <r>
      <rPr>
        <sz val="10"/>
        <rFont val="Arial"/>
        <family val="2"/>
        <charset val="238"/>
      </rPr>
      <t xml:space="preserve"> (min. 11 kredit választandó)</t>
    </r>
  </si>
  <si>
    <r>
      <t>Intelligens műszaki rendszerek specializációban választható tárgyak</t>
    </r>
    <r>
      <rPr>
        <sz val="10"/>
        <rFont val="Arial"/>
        <family val="2"/>
        <charset val="238"/>
      </rPr>
      <t xml:space="preserve"> (min. 11 kredit választandó)</t>
    </r>
  </si>
  <si>
    <r>
      <t>Specializációtól független választható tárgyak</t>
    </r>
    <r>
      <rPr>
        <sz val="10"/>
        <rFont val="Arial"/>
        <family val="2"/>
        <charset val="238"/>
      </rPr>
      <t xml:space="preserve"> (min. 0 kredit választandó)</t>
    </r>
  </si>
  <si>
    <t>Természettudományi alapismeretek; kötelező mind a 41 kredit</t>
  </si>
  <si>
    <t>Gazdasági és humán tárgyak; kötelező mind a 23 kredit</t>
  </si>
  <si>
    <r>
      <t xml:space="preserve">Specializáció neve: </t>
    </r>
    <r>
      <rPr>
        <sz val="10"/>
        <rFont val="Arial"/>
        <family val="2"/>
        <charset val="238"/>
      </rPr>
      <t>Szoftverfejlesztés</t>
    </r>
  </si>
  <si>
    <t>A specializációban kötelező tárgyak:</t>
  </si>
  <si>
    <r>
      <t xml:space="preserve">Specializáció neve: </t>
    </r>
    <r>
      <rPr>
        <sz val="10"/>
        <rFont val="Arial"/>
        <family val="2"/>
        <charset val="238"/>
      </rPr>
      <t>Képfeldolgozás</t>
    </r>
  </si>
  <si>
    <r>
      <t>Specializáció neve</t>
    </r>
    <r>
      <rPr>
        <sz val="10"/>
        <rFont val="Arial"/>
        <family val="2"/>
        <charset val="238"/>
      </rPr>
      <t>: Ipari informatika</t>
    </r>
  </si>
  <si>
    <r>
      <t xml:space="preserve">Specializáció neve: </t>
    </r>
    <r>
      <rPr>
        <sz val="10"/>
        <rFont val="Arial"/>
        <family val="2"/>
        <charset val="238"/>
      </rPr>
      <t>Intelligens műszaki rendszerek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</si>
</sst>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1" fillId="0" borderId="7" xfId="0" applyFont="1" applyFill="1" applyBorder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vertical="top"/>
    </xf>
    <xf numFmtId="0" fontId="1" fillId="0" borderId="6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1" fillId="0" borderId="7" xfId="0" applyFont="1" applyFill="1" applyBorder="1" applyAlignment="1">
      <alignment vertical="top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7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8"/>
  <sheetViews>
    <sheetView tabSelected="1" workbookViewId="0">
      <pane ySplit="4" topLeftCell="A5" activePane="bottomLeft" state="frozen"/>
      <selection pane="bottomLeft" activeCell="A5" sqref="A5"/>
    </sheetView>
  </sheetViews>
  <sheetFormatPr defaultColWidth="12.5703125" defaultRowHeight="15" customHeight="1" x14ac:dyDescent="0.2"/>
  <cols>
    <col min="1" max="1" width="18.7109375" style="4" customWidth="1"/>
    <col min="2" max="2" width="42.42578125" style="4" customWidth="1"/>
    <col min="3" max="3" width="33.42578125" style="4" bestFit="1" customWidth="1"/>
    <col min="4" max="4" width="19" style="4" bestFit="1" customWidth="1"/>
    <col min="5" max="12" width="1.85546875" style="4" customWidth="1"/>
    <col min="13" max="13" width="20.85546875" style="4" bestFit="1" customWidth="1"/>
    <col min="14" max="14" width="16" style="4" bestFit="1" customWidth="1"/>
    <col min="15" max="23" width="4.42578125" style="4" customWidth="1"/>
    <col min="24" max="24" width="10.140625" style="4" customWidth="1"/>
    <col min="25" max="16384" width="12.5703125" style="4"/>
  </cols>
  <sheetData>
    <row r="1" spans="1:24" ht="12.75" x14ac:dyDescent="0.2">
      <c r="A1" s="1" t="s">
        <v>0</v>
      </c>
      <c r="B1" s="2" t="s">
        <v>308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.75" customHeight="1" x14ac:dyDescent="0.2">
      <c r="A2" s="5" t="s">
        <v>1</v>
      </c>
      <c r="B2" s="6" t="s">
        <v>2</v>
      </c>
      <c r="C2" s="5" t="s">
        <v>3</v>
      </c>
      <c r="D2" s="5" t="s">
        <v>307</v>
      </c>
      <c r="E2" s="7" t="s">
        <v>4</v>
      </c>
      <c r="F2" s="8"/>
      <c r="G2" s="8"/>
      <c r="H2" s="8"/>
      <c r="I2" s="8"/>
      <c r="J2" s="8"/>
      <c r="K2" s="8"/>
      <c r="L2" s="9"/>
      <c r="M2" s="5" t="s">
        <v>5</v>
      </c>
      <c r="N2" s="5" t="s">
        <v>309</v>
      </c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8.75" customHeight="1" x14ac:dyDescent="0.2">
      <c r="A3" s="10"/>
      <c r="B3" s="10"/>
      <c r="C3" s="10"/>
      <c r="D3" s="10"/>
      <c r="E3" s="11">
        <v>0</v>
      </c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0"/>
      <c r="N3" s="10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8.75" customHeight="1" x14ac:dyDescent="0.2">
      <c r="A4" s="12"/>
      <c r="B4" s="12"/>
      <c r="C4" s="12"/>
      <c r="D4" s="12"/>
      <c r="E4" s="7" t="s">
        <v>310</v>
      </c>
      <c r="F4" s="8"/>
      <c r="G4" s="8"/>
      <c r="H4" s="8"/>
      <c r="I4" s="8"/>
      <c r="J4" s="8"/>
      <c r="K4" s="8"/>
      <c r="L4" s="9"/>
      <c r="M4" s="12"/>
      <c r="N4" s="12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8.75" customHeight="1" x14ac:dyDescent="0.2">
      <c r="A5" s="13"/>
      <c r="B5" s="14"/>
      <c r="C5" s="13"/>
      <c r="D5" s="13"/>
      <c r="E5" s="13"/>
      <c r="F5" s="15"/>
      <c r="G5" s="15"/>
      <c r="H5" s="15"/>
      <c r="I5" s="15"/>
      <c r="J5" s="15"/>
      <c r="K5" s="15"/>
      <c r="L5" s="15"/>
      <c r="M5" s="13"/>
      <c r="N5" s="1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 x14ac:dyDescent="0.2">
      <c r="A6" s="16" t="s">
        <v>316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customHeight="1" x14ac:dyDescent="0.2">
      <c r="A7" s="18" t="s">
        <v>6</v>
      </c>
      <c r="B7" s="18" t="s">
        <v>7</v>
      </c>
      <c r="C7" s="18" t="s">
        <v>8</v>
      </c>
      <c r="D7" s="18" t="s">
        <v>9</v>
      </c>
      <c r="E7" s="18"/>
      <c r="F7" s="18">
        <v>2</v>
      </c>
      <c r="G7" s="18"/>
      <c r="H7" s="18"/>
      <c r="I7" s="18"/>
      <c r="J7" s="18"/>
      <c r="K7" s="18"/>
      <c r="L7" s="18"/>
      <c r="M7" s="18">
        <v>3</v>
      </c>
      <c r="N7" s="18" t="s">
        <v>10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customHeight="1" x14ac:dyDescent="0.2">
      <c r="A8" s="18" t="s">
        <v>11</v>
      </c>
      <c r="B8" s="18" t="s">
        <v>12</v>
      </c>
      <c r="C8" s="18" t="s">
        <v>13</v>
      </c>
      <c r="D8" s="18" t="s">
        <v>14</v>
      </c>
      <c r="E8" s="18"/>
      <c r="F8" s="18">
        <v>2</v>
      </c>
      <c r="G8" s="18"/>
      <c r="H8" s="18"/>
      <c r="I8" s="18"/>
      <c r="J8" s="18"/>
      <c r="K8" s="18"/>
      <c r="L8" s="18"/>
      <c r="M8" s="18">
        <v>2</v>
      </c>
      <c r="N8" s="18" t="s">
        <v>15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 customHeight="1" x14ac:dyDescent="0.2">
      <c r="A9" s="18" t="s">
        <v>16</v>
      </c>
      <c r="B9" s="18" t="s">
        <v>17</v>
      </c>
      <c r="C9" s="2" t="s">
        <v>13</v>
      </c>
      <c r="D9" s="18" t="s">
        <v>18</v>
      </c>
      <c r="E9" s="18"/>
      <c r="F9" s="18"/>
      <c r="G9" s="18">
        <v>2</v>
      </c>
      <c r="H9" s="18"/>
      <c r="I9" s="18"/>
      <c r="J9" s="18"/>
      <c r="K9" s="18"/>
      <c r="L9" s="18"/>
      <c r="M9" s="18">
        <v>3</v>
      </c>
      <c r="N9" s="18" t="s">
        <v>10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75" customHeight="1" x14ac:dyDescent="0.2">
      <c r="A10" s="19" t="s">
        <v>19</v>
      </c>
      <c r="B10" s="18" t="s">
        <v>20</v>
      </c>
      <c r="C10" s="18"/>
      <c r="D10" s="18" t="s">
        <v>9</v>
      </c>
      <c r="E10" s="18"/>
      <c r="F10" s="18">
        <v>2</v>
      </c>
      <c r="G10" s="18"/>
      <c r="H10" s="18"/>
      <c r="I10" s="18"/>
      <c r="J10" s="18"/>
      <c r="K10" s="18"/>
      <c r="L10" s="18"/>
      <c r="M10" s="18">
        <v>2</v>
      </c>
      <c r="N10" s="18" t="s">
        <v>10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 customHeight="1" x14ac:dyDescent="0.2">
      <c r="A11" s="20" t="s">
        <v>21</v>
      </c>
      <c r="B11" s="18" t="s">
        <v>22</v>
      </c>
      <c r="C11" s="18"/>
      <c r="D11" s="18" t="s">
        <v>14</v>
      </c>
      <c r="E11" s="18"/>
      <c r="F11" s="18">
        <v>2</v>
      </c>
      <c r="G11" s="18"/>
      <c r="H11" s="18"/>
      <c r="I11" s="18"/>
      <c r="J11" s="18"/>
      <c r="K11" s="18"/>
      <c r="L11" s="18"/>
      <c r="M11" s="18">
        <v>3</v>
      </c>
      <c r="N11" s="18" t="s">
        <v>15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 customHeight="1" x14ac:dyDescent="0.2">
      <c r="A12" s="21" t="s">
        <v>23</v>
      </c>
      <c r="B12" s="22" t="s">
        <v>24</v>
      </c>
      <c r="C12" s="18" t="s">
        <v>25</v>
      </c>
      <c r="D12" s="18" t="s">
        <v>26</v>
      </c>
      <c r="E12" s="18"/>
      <c r="F12" s="18"/>
      <c r="G12" s="18">
        <v>2</v>
      </c>
      <c r="H12" s="18"/>
      <c r="I12" s="18"/>
      <c r="J12" s="18"/>
      <c r="K12" s="18"/>
      <c r="L12" s="18"/>
      <c r="M12" s="18">
        <v>3</v>
      </c>
      <c r="N12" s="18" t="s">
        <v>10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 customHeight="1" x14ac:dyDescent="0.2">
      <c r="A13" s="21" t="s">
        <v>23</v>
      </c>
      <c r="B13" s="22" t="s">
        <v>27</v>
      </c>
      <c r="C13" s="18" t="s">
        <v>28</v>
      </c>
      <c r="D13" s="18" t="s">
        <v>14</v>
      </c>
      <c r="E13" s="18"/>
      <c r="F13" s="18"/>
      <c r="G13" s="18">
        <v>2</v>
      </c>
      <c r="H13" s="18"/>
      <c r="I13" s="18"/>
      <c r="J13" s="18"/>
      <c r="K13" s="18"/>
      <c r="L13" s="18"/>
      <c r="M13" s="18">
        <v>2</v>
      </c>
      <c r="N13" s="18" t="s">
        <v>15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1.5" customHeight="1" x14ac:dyDescent="0.2">
      <c r="A14" s="21" t="s">
        <v>29</v>
      </c>
      <c r="B14" s="22" t="s">
        <v>30</v>
      </c>
      <c r="C14" s="18" t="s">
        <v>31</v>
      </c>
      <c r="D14" s="18" t="s">
        <v>26</v>
      </c>
      <c r="E14" s="18"/>
      <c r="F14" s="18"/>
      <c r="G14" s="18"/>
      <c r="H14" s="18">
        <v>2</v>
      </c>
      <c r="I14" s="18"/>
      <c r="J14" s="18"/>
      <c r="K14" s="18"/>
      <c r="L14" s="18"/>
      <c r="M14" s="18">
        <v>3</v>
      </c>
      <c r="N14" s="18" t="s">
        <v>10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customHeight="1" x14ac:dyDescent="0.2">
      <c r="A15" s="18" t="s">
        <v>29</v>
      </c>
      <c r="B15" s="22" t="s">
        <v>32</v>
      </c>
      <c r="C15" s="18" t="s">
        <v>28</v>
      </c>
      <c r="D15" s="18" t="s">
        <v>14</v>
      </c>
      <c r="E15" s="18"/>
      <c r="F15" s="18"/>
      <c r="G15" s="18"/>
      <c r="H15" s="18">
        <v>2</v>
      </c>
      <c r="I15" s="18"/>
      <c r="J15" s="18"/>
      <c r="K15" s="18"/>
      <c r="L15" s="18"/>
      <c r="M15" s="18">
        <v>2</v>
      </c>
      <c r="N15" s="18" t="s">
        <v>15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.75" customHeight="1" x14ac:dyDescent="0.2">
      <c r="A16" s="19" t="s">
        <v>33</v>
      </c>
      <c r="B16" s="18" t="s">
        <v>34</v>
      </c>
      <c r="C16" s="18" t="s">
        <v>35</v>
      </c>
      <c r="D16" s="18" t="s">
        <v>9</v>
      </c>
      <c r="E16" s="18"/>
      <c r="F16" s="18">
        <v>2</v>
      </c>
      <c r="G16" s="18"/>
      <c r="H16" s="18"/>
      <c r="I16" s="18"/>
      <c r="J16" s="18"/>
      <c r="K16" s="18"/>
      <c r="L16" s="18"/>
      <c r="M16" s="18">
        <v>2</v>
      </c>
      <c r="N16" s="18" t="s">
        <v>10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.75" customHeight="1" x14ac:dyDescent="0.2">
      <c r="A17" s="19" t="s">
        <v>36</v>
      </c>
      <c r="B17" s="18" t="s">
        <v>37</v>
      </c>
      <c r="C17" s="18" t="s">
        <v>38</v>
      </c>
      <c r="D17" s="18" t="s">
        <v>14</v>
      </c>
      <c r="E17" s="18"/>
      <c r="F17" s="18">
        <v>2</v>
      </c>
      <c r="G17" s="18"/>
      <c r="H17" s="18"/>
      <c r="I17" s="18"/>
      <c r="J17" s="18"/>
      <c r="K17" s="18"/>
      <c r="L17" s="18"/>
      <c r="M17" s="18">
        <v>3</v>
      </c>
      <c r="N17" s="18" t="s">
        <v>15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33" customHeight="1" x14ac:dyDescent="0.2">
      <c r="A18" s="19" t="s">
        <v>39</v>
      </c>
      <c r="B18" s="18" t="s">
        <v>40</v>
      </c>
      <c r="C18" s="18" t="s">
        <v>41</v>
      </c>
      <c r="D18" s="18" t="s">
        <v>42</v>
      </c>
      <c r="E18" s="18"/>
      <c r="F18" s="18"/>
      <c r="G18" s="18"/>
      <c r="H18" s="18">
        <v>2</v>
      </c>
      <c r="I18" s="18"/>
      <c r="J18" s="18"/>
      <c r="K18" s="18"/>
      <c r="L18" s="18"/>
      <c r="M18" s="18">
        <v>2</v>
      </c>
      <c r="N18" s="18" t="s">
        <v>10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75" customHeight="1" x14ac:dyDescent="0.2">
      <c r="A19" s="20" t="s">
        <v>43</v>
      </c>
      <c r="B19" s="18" t="s">
        <v>44</v>
      </c>
      <c r="C19" s="18" t="s">
        <v>45</v>
      </c>
      <c r="D19" s="18" t="s">
        <v>14</v>
      </c>
      <c r="E19" s="18"/>
      <c r="F19" s="18"/>
      <c r="G19" s="18"/>
      <c r="H19" s="18">
        <v>1</v>
      </c>
      <c r="I19" s="18"/>
      <c r="J19" s="18"/>
      <c r="K19" s="18"/>
      <c r="L19" s="18"/>
      <c r="M19" s="18">
        <v>2</v>
      </c>
      <c r="N19" s="18" t="s">
        <v>15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45" customHeight="1" x14ac:dyDescent="0.2">
      <c r="A20" s="23" t="s">
        <v>46</v>
      </c>
      <c r="B20" s="22" t="s">
        <v>47</v>
      </c>
      <c r="C20" s="18" t="s">
        <v>48</v>
      </c>
      <c r="D20" s="18" t="s">
        <v>26</v>
      </c>
      <c r="E20" s="18"/>
      <c r="F20" s="18"/>
      <c r="G20" s="18"/>
      <c r="H20" s="18"/>
      <c r="I20" s="18"/>
      <c r="J20" s="18">
        <v>2</v>
      </c>
      <c r="K20" s="18"/>
      <c r="L20" s="18"/>
      <c r="M20" s="18">
        <v>3</v>
      </c>
      <c r="N20" s="18" t="s">
        <v>10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.75" customHeight="1" x14ac:dyDescent="0.2">
      <c r="A21" s="23" t="s">
        <v>49</v>
      </c>
      <c r="B21" s="22" t="s">
        <v>50</v>
      </c>
      <c r="C21" s="3" t="s">
        <v>51</v>
      </c>
      <c r="D21" s="18" t="s">
        <v>18</v>
      </c>
      <c r="E21" s="18"/>
      <c r="F21" s="18"/>
      <c r="G21" s="18"/>
      <c r="H21" s="18"/>
      <c r="I21" s="18"/>
      <c r="J21" s="18">
        <v>2</v>
      </c>
      <c r="K21" s="18"/>
      <c r="L21" s="18"/>
      <c r="M21" s="18">
        <v>2</v>
      </c>
      <c r="N21" s="18" t="s">
        <v>15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45" customHeight="1" x14ac:dyDescent="0.2">
      <c r="A22" s="23" t="s">
        <v>52</v>
      </c>
      <c r="B22" s="22" t="s">
        <v>53</v>
      </c>
      <c r="C22" s="18" t="s">
        <v>54</v>
      </c>
      <c r="D22" s="18" t="s">
        <v>26</v>
      </c>
      <c r="E22" s="18"/>
      <c r="F22" s="18"/>
      <c r="G22" s="18"/>
      <c r="H22" s="18"/>
      <c r="I22" s="18">
        <v>2</v>
      </c>
      <c r="J22" s="18"/>
      <c r="K22" s="18"/>
      <c r="L22" s="18"/>
      <c r="M22" s="18">
        <v>3</v>
      </c>
      <c r="N22" s="18" t="s">
        <v>10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 customHeight="1" x14ac:dyDescent="0.2">
      <c r="A23" s="23" t="s">
        <v>55</v>
      </c>
      <c r="B23" s="22" t="s">
        <v>56</v>
      </c>
      <c r="C23" s="3" t="s">
        <v>51</v>
      </c>
      <c r="D23" s="18" t="s">
        <v>18</v>
      </c>
      <c r="E23" s="18"/>
      <c r="F23" s="18"/>
      <c r="G23" s="18"/>
      <c r="H23" s="18"/>
      <c r="I23" s="18">
        <v>1</v>
      </c>
      <c r="J23" s="18"/>
      <c r="K23" s="18"/>
      <c r="L23" s="18"/>
      <c r="M23" s="18">
        <v>1</v>
      </c>
      <c r="N23" s="18" t="s">
        <v>15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2.75" x14ac:dyDescent="0.2">
      <c r="A24" s="1" t="s">
        <v>57</v>
      </c>
      <c r="B24" s="24"/>
      <c r="C24" s="24"/>
      <c r="D24" s="1"/>
      <c r="E24" s="1"/>
      <c r="F24" s="1"/>
      <c r="G24" s="1"/>
      <c r="H24" s="1"/>
      <c r="I24" s="1"/>
      <c r="J24" s="1"/>
      <c r="K24" s="1"/>
      <c r="L24" s="1"/>
      <c r="M24" s="1">
        <f>SUM(M7:M23)</f>
        <v>41</v>
      </c>
      <c r="N24" s="1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 x14ac:dyDescent="0.2">
      <c r="A25" s="1"/>
      <c r="B25" s="24"/>
      <c r="C25" s="2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 x14ac:dyDescent="0.2">
      <c r="A26" s="16" t="s">
        <v>317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 x14ac:dyDescent="0.2">
      <c r="A27" s="18" t="s">
        <v>58</v>
      </c>
      <c r="B27" s="18" t="s">
        <v>59</v>
      </c>
      <c r="C27" s="18"/>
      <c r="D27" s="18"/>
      <c r="E27" s="18"/>
      <c r="F27" s="18"/>
      <c r="G27" s="18"/>
      <c r="H27" s="18"/>
      <c r="I27" s="18"/>
      <c r="J27" s="18"/>
      <c r="K27" s="18"/>
      <c r="L27" s="18">
        <v>2</v>
      </c>
      <c r="M27" s="18">
        <v>2</v>
      </c>
      <c r="N27" s="18" t="s">
        <v>10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.75" x14ac:dyDescent="0.2">
      <c r="A28" s="18" t="s">
        <v>60</v>
      </c>
      <c r="B28" s="18" t="s">
        <v>61</v>
      </c>
      <c r="C28" s="2" t="s">
        <v>62</v>
      </c>
      <c r="D28" s="18" t="s">
        <v>9</v>
      </c>
      <c r="E28" s="18"/>
      <c r="F28" s="18"/>
      <c r="G28" s="18"/>
      <c r="H28" s="18"/>
      <c r="I28" s="18"/>
      <c r="J28" s="18"/>
      <c r="K28" s="18">
        <v>2</v>
      </c>
      <c r="L28" s="18"/>
      <c r="M28" s="18">
        <v>3</v>
      </c>
      <c r="N28" s="18" t="s">
        <v>10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30" customHeight="1" x14ac:dyDescent="0.2">
      <c r="A29" s="18" t="s">
        <v>62</v>
      </c>
      <c r="B29" s="18" t="s">
        <v>63</v>
      </c>
      <c r="C29" s="18" t="s">
        <v>60</v>
      </c>
      <c r="D29" s="18" t="s">
        <v>14</v>
      </c>
      <c r="E29" s="18"/>
      <c r="F29" s="18"/>
      <c r="G29" s="18"/>
      <c r="H29" s="18"/>
      <c r="I29" s="18"/>
      <c r="J29" s="18"/>
      <c r="K29" s="18">
        <v>2</v>
      </c>
      <c r="L29" s="18"/>
      <c r="M29" s="18">
        <v>2</v>
      </c>
      <c r="N29" s="18" t="s">
        <v>15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 x14ac:dyDescent="0.2">
      <c r="A30" s="18" t="s">
        <v>64</v>
      </c>
      <c r="B30" s="18" t="s">
        <v>65</v>
      </c>
      <c r="C30" s="18"/>
      <c r="D30" s="18"/>
      <c r="E30" s="18"/>
      <c r="F30" s="18"/>
      <c r="G30" s="18"/>
      <c r="H30" s="18"/>
      <c r="I30" s="18"/>
      <c r="J30" s="18"/>
      <c r="K30" s="18"/>
      <c r="L30" s="18">
        <v>2</v>
      </c>
      <c r="M30" s="18">
        <v>3</v>
      </c>
      <c r="N30" s="18" t="s">
        <v>10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.75" x14ac:dyDescent="0.2">
      <c r="A31" s="18" t="s">
        <v>66</v>
      </c>
      <c r="B31" s="18" t="s">
        <v>67</v>
      </c>
      <c r="C31" s="18"/>
      <c r="D31" s="18"/>
      <c r="E31" s="18"/>
      <c r="F31" s="18"/>
      <c r="G31" s="18"/>
      <c r="H31" s="18">
        <v>2</v>
      </c>
      <c r="I31" s="18"/>
      <c r="J31" s="18"/>
      <c r="K31" s="18"/>
      <c r="L31" s="18"/>
      <c r="M31" s="18">
        <v>2</v>
      </c>
      <c r="N31" s="18" t="s">
        <v>10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 x14ac:dyDescent="0.2">
      <c r="A32" s="18" t="s">
        <v>68</v>
      </c>
      <c r="B32" s="18" t="s">
        <v>69</v>
      </c>
      <c r="C32" s="18" t="s">
        <v>70</v>
      </c>
      <c r="D32" s="18" t="s">
        <v>9</v>
      </c>
      <c r="E32" s="18"/>
      <c r="F32" s="18"/>
      <c r="G32" s="18"/>
      <c r="H32" s="18"/>
      <c r="I32" s="18"/>
      <c r="J32" s="18"/>
      <c r="K32" s="18"/>
      <c r="L32" s="18">
        <v>2</v>
      </c>
      <c r="M32" s="18">
        <v>3</v>
      </c>
      <c r="N32" s="18" t="s">
        <v>10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30" customHeight="1" x14ac:dyDescent="0.2">
      <c r="A33" s="18" t="s">
        <v>70</v>
      </c>
      <c r="B33" s="18" t="s">
        <v>71</v>
      </c>
      <c r="C33" s="18" t="s">
        <v>68</v>
      </c>
      <c r="D33" s="18" t="s">
        <v>14</v>
      </c>
      <c r="E33" s="18"/>
      <c r="F33" s="18"/>
      <c r="G33" s="18"/>
      <c r="H33" s="18"/>
      <c r="I33" s="18"/>
      <c r="J33" s="18"/>
      <c r="K33" s="18"/>
      <c r="L33" s="18">
        <v>1</v>
      </c>
      <c r="M33" s="18">
        <v>1</v>
      </c>
      <c r="N33" s="18" t="s">
        <v>15</v>
      </c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31.5" customHeight="1" x14ac:dyDescent="0.2">
      <c r="A34" s="18" t="s">
        <v>72</v>
      </c>
      <c r="B34" s="18" t="s">
        <v>73</v>
      </c>
      <c r="C34" s="18"/>
      <c r="D34" s="18"/>
      <c r="E34" s="18"/>
      <c r="F34" s="18"/>
      <c r="G34" s="18"/>
      <c r="H34" s="18"/>
      <c r="I34" s="18"/>
      <c r="J34" s="18"/>
      <c r="K34" s="18"/>
      <c r="L34" s="18">
        <v>2</v>
      </c>
      <c r="M34" s="18">
        <v>2</v>
      </c>
      <c r="N34" s="18" t="s">
        <v>10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x14ac:dyDescent="0.2">
      <c r="A35" s="18" t="s">
        <v>74</v>
      </c>
      <c r="B35" s="18" t="s">
        <v>75</v>
      </c>
      <c r="C35" s="18"/>
      <c r="D35" s="18"/>
      <c r="E35" s="18"/>
      <c r="F35" s="18"/>
      <c r="G35" s="18">
        <v>2</v>
      </c>
      <c r="H35" s="18"/>
      <c r="I35" s="18"/>
      <c r="J35" s="18"/>
      <c r="K35" s="18"/>
      <c r="L35" s="18"/>
      <c r="M35" s="18">
        <v>2</v>
      </c>
      <c r="N35" s="18" t="s">
        <v>10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 x14ac:dyDescent="0.2">
      <c r="A36" s="18" t="s">
        <v>76</v>
      </c>
      <c r="B36" s="18" t="s">
        <v>77</v>
      </c>
      <c r="C36" s="18"/>
      <c r="D36" s="18"/>
      <c r="E36" s="18"/>
      <c r="F36" s="18"/>
      <c r="G36" s="18"/>
      <c r="H36" s="18"/>
      <c r="I36" s="18"/>
      <c r="J36" s="18"/>
      <c r="K36" s="18"/>
      <c r="L36" s="18">
        <v>3</v>
      </c>
      <c r="M36" s="18">
        <v>3</v>
      </c>
      <c r="N36" s="18" t="s">
        <v>10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30" customHeight="1" x14ac:dyDescent="0.2">
      <c r="A37" s="18"/>
      <c r="B37" s="18" t="s">
        <v>78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 t="s">
        <v>10</v>
      </c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x14ac:dyDescent="0.2">
      <c r="A38" s="1" t="s">
        <v>57</v>
      </c>
      <c r="B38" s="24"/>
      <c r="C38" s="24"/>
      <c r="D38" s="1"/>
      <c r="E38" s="1"/>
      <c r="F38" s="1"/>
      <c r="G38" s="1"/>
      <c r="H38" s="1"/>
      <c r="I38" s="1"/>
      <c r="J38" s="1"/>
      <c r="K38" s="1"/>
      <c r="L38" s="1"/>
      <c r="M38" s="1">
        <f>SUM(M27:M37)</f>
        <v>23</v>
      </c>
      <c r="N38" s="1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x14ac:dyDescent="0.2">
      <c r="A39" s="1"/>
      <c r="B39" s="24"/>
      <c r="C39" s="2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x14ac:dyDescent="0.2">
      <c r="A40" s="16" t="s">
        <v>297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x14ac:dyDescent="0.2">
      <c r="A41" s="19" t="s">
        <v>79</v>
      </c>
      <c r="B41" s="18" t="s">
        <v>80</v>
      </c>
      <c r="C41" s="18" t="s">
        <v>81</v>
      </c>
      <c r="D41" s="18" t="s">
        <v>9</v>
      </c>
      <c r="E41" s="18"/>
      <c r="F41" s="18">
        <v>4</v>
      </c>
      <c r="G41" s="18"/>
      <c r="H41" s="18"/>
      <c r="I41" s="18"/>
      <c r="J41" s="18"/>
      <c r="K41" s="18"/>
      <c r="L41" s="18"/>
      <c r="M41" s="18">
        <v>4</v>
      </c>
      <c r="N41" s="18" t="s">
        <v>10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30" customHeight="1" x14ac:dyDescent="0.2">
      <c r="A42" s="19" t="s">
        <v>82</v>
      </c>
      <c r="B42" s="18" t="s">
        <v>83</v>
      </c>
      <c r="C42" s="18" t="s">
        <v>80</v>
      </c>
      <c r="D42" s="18" t="s">
        <v>14</v>
      </c>
      <c r="E42" s="18"/>
      <c r="F42" s="18">
        <v>3</v>
      </c>
      <c r="G42" s="18"/>
      <c r="H42" s="18"/>
      <c r="I42" s="18"/>
      <c r="J42" s="18"/>
      <c r="K42" s="18"/>
      <c r="L42" s="18"/>
      <c r="M42" s="18">
        <v>4</v>
      </c>
      <c r="N42" s="18" t="s">
        <v>15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30" customHeight="1" x14ac:dyDescent="0.2">
      <c r="A43" s="18" t="s">
        <v>84</v>
      </c>
      <c r="B43" s="18" t="s">
        <v>85</v>
      </c>
      <c r="C43" s="18" t="s">
        <v>86</v>
      </c>
      <c r="D43" s="18" t="s">
        <v>26</v>
      </c>
      <c r="E43" s="18"/>
      <c r="F43" s="18"/>
      <c r="G43" s="18">
        <v>2</v>
      </c>
      <c r="H43" s="18"/>
      <c r="I43" s="18"/>
      <c r="J43" s="18"/>
      <c r="K43" s="18"/>
      <c r="L43" s="18"/>
      <c r="M43" s="18">
        <v>2</v>
      </c>
      <c r="N43" s="18" t="s">
        <v>10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30" customHeight="1" x14ac:dyDescent="0.2">
      <c r="A44" s="18" t="s">
        <v>87</v>
      </c>
      <c r="B44" s="18" t="s">
        <v>88</v>
      </c>
      <c r="C44" s="18" t="s">
        <v>89</v>
      </c>
      <c r="D44" s="18" t="s">
        <v>90</v>
      </c>
      <c r="E44" s="18"/>
      <c r="F44" s="18"/>
      <c r="G44" s="18">
        <v>1</v>
      </c>
      <c r="H44" s="18"/>
      <c r="I44" s="18"/>
      <c r="J44" s="18"/>
      <c r="K44" s="18"/>
      <c r="L44" s="18"/>
      <c r="M44" s="18">
        <v>2</v>
      </c>
      <c r="N44" s="18" t="s">
        <v>15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x14ac:dyDescent="0.2">
      <c r="A45" s="18" t="s">
        <v>91</v>
      </c>
      <c r="B45" s="18" t="s">
        <v>92</v>
      </c>
      <c r="C45" s="18" t="s">
        <v>93</v>
      </c>
      <c r="D45" s="18" t="s">
        <v>9</v>
      </c>
      <c r="E45" s="18"/>
      <c r="F45" s="18">
        <v>2</v>
      </c>
      <c r="G45" s="18"/>
      <c r="H45" s="18"/>
      <c r="I45" s="18"/>
      <c r="J45" s="18"/>
      <c r="K45" s="18"/>
      <c r="L45" s="18"/>
      <c r="M45" s="18">
        <v>2</v>
      </c>
      <c r="N45" s="18" t="s">
        <v>10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30" customHeight="1" x14ac:dyDescent="0.2">
      <c r="A46" s="18" t="s">
        <v>93</v>
      </c>
      <c r="B46" s="18" t="s">
        <v>94</v>
      </c>
      <c r="C46" s="18" t="s">
        <v>91</v>
      </c>
      <c r="D46" s="18" t="s">
        <v>14</v>
      </c>
      <c r="E46" s="18"/>
      <c r="F46" s="18">
        <v>1</v>
      </c>
      <c r="G46" s="18"/>
      <c r="H46" s="18"/>
      <c r="I46" s="18"/>
      <c r="J46" s="18"/>
      <c r="K46" s="18"/>
      <c r="L46" s="18"/>
      <c r="M46" s="18">
        <v>2</v>
      </c>
      <c r="N46" s="18" t="s">
        <v>15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30" customHeight="1" x14ac:dyDescent="0.2">
      <c r="A47" s="18" t="s">
        <v>95</v>
      </c>
      <c r="B47" s="18" t="s">
        <v>96</v>
      </c>
      <c r="C47" s="19" t="s">
        <v>97</v>
      </c>
      <c r="D47" s="18" t="s">
        <v>26</v>
      </c>
      <c r="E47" s="18"/>
      <c r="F47" s="18"/>
      <c r="G47" s="18"/>
      <c r="H47" s="18"/>
      <c r="I47" s="18"/>
      <c r="J47" s="18">
        <v>2</v>
      </c>
      <c r="K47" s="18"/>
      <c r="L47" s="18"/>
      <c r="M47" s="18">
        <v>2</v>
      </c>
      <c r="N47" s="18" t="s">
        <v>10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30" customHeight="1" x14ac:dyDescent="0.2">
      <c r="A48" s="18" t="s">
        <v>98</v>
      </c>
      <c r="B48" s="18" t="s">
        <v>99</v>
      </c>
      <c r="C48" s="19" t="s">
        <v>97</v>
      </c>
      <c r="D48" s="18" t="s">
        <v>14</v>
      </c>
      <c r="E48" s="18"/>
      <c r="F48" s="18"/>
      <c r="G48" s="18"/>
      <c r="H48" s="18"/>
      <c r="I48" s="18"/>
      <c r="J48" s="18">
        <v>1</v>
      </c>
      <c r="K48" s="18"/>
      <c r="L48" s="18"/>
      <c r="M48" s="18">
        <v>2</v>
      </c>
      <c r="N48" s="18" t="s">
        <v>15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30" customHeight="1" x14ac:dyDescent="0.2">
      <c r="A49" s="19" t="s">
        <v>100</v>
      </c>
      <c r="B49" s="18" t="s">
        <v>101</v>
      </c>
      <c r="C49" s="23" t="s">
        <v>102</v>
      </c>
      <c r="D49" s="18" t="s">
        <v>42</v>
      </c>
      <c r="E49" s="18"/>
      <c r="F49" s="18"/>
      <c r="G49" s="18"/>
      <c r="H49" s="18"/>
      <c r="I49" s="18"/>
      <c r="J49" s="18">
        <v>2</v>
      </c>
      <c r="K49" s="18"/>
      <c r="L49" s="18"/>
      <c r="M49" s="18">
        <v>2</v>
      </c>
      <c r="N49" s="18" t="s">
        <v>10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30" customHeight="1" x14ac:dyDescent="0.2">
      <c r="A50" s="19" t="s">
        <v>103</v>
      </c>
      <c r="B50" s="18" t="s">
        <v>104</v>
      </c>
      <c r="C50" s="23" t="s">
        <v>102</v>
      </c>
      <c r="D50" s="18" t="s">
        <v>14</v>
      </c>
      <c r="E50" s="18"/>
      <c r="F50" s="18"/>
      <c r="G50" s="18"/>
      <c r="H50" s="18"/>
      <c r="I50" s="18"/>
      <c r="J50" s="18">
        <v>1</v>
      </c>
      <c r="K50" s="18"/>
      <c r="L50" s="18"/>
      <c r="M50" s="18">
        <v>2</v>
      </c>
      <c r="N50" s="18" t="s">
        <v>15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30" customHeight="1" x14ac:dyDescent="0.2">
      <c r="A51" s="18" t="s">
        <v>105</v>
      </c>
      <c r="B51" s="18" t="s">
        <v>106</v>
      </c>
      <c r="C51" s="23" t="s">
        <v>107</v>
      </c>
      <c r="D51" s="18" t="s">
        <v>42</v>
      </c>
      <c r="E51" s="18"/>
      <c r="F51" s="18"/>
      <c r="G51" s="18"/>
      <c r="H51" s="18">
        <v>2</v>
      </c>
      <c r="I51" s="18"/>
      <c r="J51" s="18"/>
      <c r="K51" s="18"/>
      <c r="L51" s="18"/>
      <c r="M51" s="18">
        <v>2</v>
      </c>
      <c r="N51" s="18" t="s">
        <v>10</v>
      </c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30" customHeight="1" x14ac:dyDescent="0.2">
      <c r="A52" s="18" t="s">
        <v>108</v>
      </c>
      <c r="B52" s="18" t="s">
        <v>109</v>
      </c>
      <c r="C52" s="23" t="s">
        <v>107</v>
      </c>
      <c r="D52" s="18" t="s">
        <v>14</v>
      </c>
      <c r="E52" s="18"/>
      <c r="F52" s="18"/>
      <c r="G52" s="18"/>
      <c r="H52" s="18">
        <v>1</v>
      </c>
      <c r="I52" s="18"/>
      <c r="J52" s="18"/>
      <c r="K52" s="18"/>
      <c r="L52" s="18"/>
      <c r="M52" s="18">
        <v>2</v>
      </c>
      <c r="N52" s="18" t="s">
        <v>15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30" customHeight="1" x14ac:dyDescent="0.2">
      <c r="A53" s="18" t="s">
        <v>110</v>
      </c>
      <c r="B53" s="18" t="s">
        <v>111</v>
      </c>
      <c r="C53" s="18" t="s">
        <v>112</v>
      </c>
      <c r="D53" s="18" t="s">
        <v>42</v>
      </c>
      <c r="E53" s="18"/>
      <c r="F53" s="18"/>
      <c r="G53" s="18"/>
      <c r="H53" s="18"/>
      <c r="I53" s="18"/>
      <c r="J53" s="18"/>
      <c r="K53" s="18">
        <v>2</v>
      </c>
      <c r="L53" s="18"/>
      <c r="M53" s="18">
        <v>2</v>
      </c>
      <c r="N53" s="18" t="s">
        <v>10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30" customHeight="1" x14ac:dyDescent="0.2">
      <c r="A54" s="18" t="s">
        <v>113</v>
      </c>
      <c r="B54" s="18" t="s">
        <v>114</v>
      </c>
      <c r="C54" s="18" t="s">
        <v>110</v>
      </c>
      <c r="D54" s="18" t="s">
        <v>14</v>
      </c>
      <c r="E54" s="18"/>
      <c r="F54" s="18"/>
      <c r="G54" s="18"/>
      <c r="H54" s="18"/>
      <c r="I54" s="18"/>
      <c r="J54" s="18"/>
      <c r="K54" s="18">
        <v>1</v>
      </c>
      <c r="L54" s="18"/>
      <c r="M54" s="18">
        <v>1</v>
      </c>
      <c r="N54" s="18" t="s">
        <v>15</v>
      </c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x14ac:dyDescent="0.2">
      <c r="A55" s="18" t="s">
        <v>115</v>
      </c>
      <c r="B55" s="18" t="s">
        <v>116</v>
      </c>
      <c r="C55" s="18"/>
      <c r="D55" s="18"/>
      <c r="E55" s="18"/>
      <c r="F55" s="18">
        <v>3</v>
      </c>
      <c r="G55" s="18"/>
      <c r="H55" s="18"/>
      <c r="I55" s="18"/>
      <c r="J55" s="18"/>
      <c r="K55" s="18"/>
      <c r="L55" s="18"/>
      <c r="M55" s="18">
        <v>4</v>
      </c>
      <c r="N55" s="18" t="s">
        <v>10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30" customHeight="1" x14ac:dyDescent="0.2">
      <c r="A56" s="18" t="s">
        <v>117</v>
      </c>
      <c r="B56" s="18" t="s">
        <v>118</v>
      </c>
      <c r="C56" s="18" t="s">
        <v>119</v>
      </c>
      <c r="D56" s="18" t="s">
        <v>90</v>
      </c>
      <c r="E56" s="18"/>
      <c r="F56" s="18"/>
      <c r="G56" s="18"/>
      <c r="H56" s="18">
        <v>2</v>
      </c>
      <c r="I56" s="18"/>
      <c r="J56" s="18"/>
      <c r="K56" s="18"/>
      <c r="L56" s="18"/>
      <c r="M56" s="18">
        <v>3</v>
      </c>
      <c r="N56" s="18" t="s">
        <v>10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29.25" customHeight="1" x14ac:dyDescent="0.2">
      <c r="A57" s="18" t="s">
        <v>120</v>
      </c>
      <c r="B57" s="18" t="s">
        <v>121</v>
      </c>
      <c r="C57" s="18" t="s">
        <v>117</v>
      </c>
      <c r="D57" s="18" t="s">
        <v>14</v>
      </c>
      <c r="E57" s="18"/>
      <c r="F57" s="18"/>
      <c r="G57" s="18"/>
      <c r="H57" s="18">
        <v>4</v>
      </c>
      <c r="I57" s="18"/>
      <c r="J57" s="18"/>
      <c r="K57" s="18"/>
      <c r="L57" s="18"/>
      <c r="M57" s="18">
        <v>4</v>
      </c>
      <c r="N57" s="18" t="s">
        <v>15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30" customHeight="1" x14ac:dyDescent="0.2">
      <c r="A58" s="18" t="s">
        <v>122</v>
      </c>
      <c r="B58" s="18" t="s">
        <v>123</v>
      </c>
      <c r="C58" s="18" t="s">
        <v>115</v>
      </c>
      <c r="D58" s="18" t="s">
        <v>18</v>
      </c>
      <c r="E58" s="18"/>
      <c r="F58" s="18"/>
      <c r="G58" s="18"/>
      <c r="H58" s="18"/>
      <c r="I58" s="18">
        <v>4</v>
      </c>
      <c r="J58" s="18"/>
      <c r="K58" s="18"/>
      <c r="L58" s="18"/>
      <c r="M58" s="18">
        <v>4</v>
      </c>
      <c r="N58" s="18" t="s">
        <v>15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30" customHeight="1" x14ac:dyDescent="0.2">
      <c r="A59" s="18" t="s">
        <v>124</v>
      </c>
      <c r="B59" s="18" t="s">
        <v>125</v>
      </c>
      <c r="C59" s="18" t="s">
        <v>126</v>
      </c>
      <c r="D59" s="18" t="s">
        <v>127</v>
      </c>
      <c r="E59" s="18"/>
      <c r="F59" s="18"/>
      <c r="G59" s="18"/>
      <c r="H59" s="18">
        <v>2</v>
      </c>
      <c r="I59" s="18"/>
      <c r="J59" s="18"/>
      <c r="K59" s="18"/>
      <c r="L59" s="18"/>
      <c r="M59" s="18">
        <v>3</v>
      </c>
      <c r="N59" s="18" t="s">
        <v>10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30" customHeight="1" x14ac:dyDescent="0.2">
      <c r="A60" s="18" t="s">
        <v>128</v>
      </c>
      <c r="B60" s="18" t="s">
        <v>129</v>
      </c>
      <c r="C60" s="18" t="s">
        <v>124</v>
      </c>
      <c r="D60" s="18" t="s">
        <v>14</v>
      </c>
      <c r="E60" s="18"/>
      <c r="F60" s="18"/>
      <c r="G60" s="18"/>
      <c r="H60" s="18">
        <v>2</v>
      </c>
      <c r="I60" s="18"/>
      <c r="J60" s="18"/>
      <c r="K60" s="18"/>
      <c r="L60" s="18"/>
      <c r="M60" s="18">
        <v>2</v>
      </c>
      <c r="N60" s="18" t="s">
        <v>15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30" customHeight="1" x14ac:dyDescent="0.2">
      <c r="A61" s="18" t="s">
        <v>130</v>
      </c>
      <c r="B61" s="18" t="s">
        <v>131</v>
      </c>
      <c r="C61" s="18" t="s">
        <v>132</v>
      </c>
      <c r="D61" s="18" t="s">
        <v>127</v>
      </c>
      <c r="E61" s="18"/>
      <c r="F61" s="18"/>
      <c r="G61" s="18"/>
      <c r="H61" s="18"/>
      <c r="I61" s="18">
        <v>2</v>
      </c>
      <c r="J61" s="18"/>
      <c r="K61" s="18"/>
      <c r="L61" s="18"/>
      <c r="M61" s="18">
        <v>3</v>
      </c>
      <c r="N61" s="18" t="s">
        <v>10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30" customHeight="1" x14ac:dyDescent="0.2">
      <c r="A62" s="18" t="s">
        <v>133</v>
      </c>
      <c r="B62" s="18" t="s">
        <v>134</v>
      </c>
      <c r="C62" s="18" t="s">
        <v>130</v>
      </c>
      <c r="D62" s="18" t="s">
        <v>14</v>
      </c>
      <c r="E62" s="18"/>
      <c r="F62" s="18"/>
      <c r="G62" s="18"/>
      <c r="H62" s="18"/>
      <c r="I62" s="18">
        <v>2</v>
      </c>
      <c r="J62" s="18"/>
      <c r="K62" s="18"/>
      <c r="L62" s="18"/>
      <c r="M62" s="18">
        <v>2</v>
      </c>
      <c r="N62" s="18" t="s">
        <v>15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45" customHeight="1" x14ac:dyDescent="0.2">
      <c r="A63" s="18" t="s">
        <v>135</v>
      </c>
      <c r="B63" s="18" t="s">
        <v>136</v>
      </c>
      <c r="C63" s="18" t="s">
        <v>137</v>
      </c>
      <c r="D63" s="18" t="s">
        <v>138</v>
      </c>
      <c r="E63" s="18"/>
      <c r="F63" s="18"/>
      <c r="G63" s="18"/>
      <c r="H63" s="18"/>
      <c r="I63" s="18">
        <v>2</v>
      </c>
      <c r="J63" s="18"/>
      <c r="K63" s="18"/>
      <c r="L63" s="18"/>
      <c r="M63" s="18">
        <v>3</v>
      </c>
      <c r="N63" s="18" t="s">
        <v>10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30" customHeight="1" x14ac:dyDescent="0.2">
      <c r="A64" s="18" t="s">
        <v>139</v>
      </c>
      <c r="B64" s="18" t="s">
        <v>140</v>
      </c>
      <c r="C64" s="18" t="s">
        <v>135</v>
      </c>
      <c r="D64" s="18" t="s">
        <v>14</v>
      </c>
      <c r="E64" s="18"/>
      <c r="F64" s="18"/>
      <c r="G64" s="18"/>
      <c r="H64" s="18"/>
      <c r="I64" s="18">
        <v>2</v>
      </c>
      <c r="J64" s="18"/>
      <c r="K64" s="18"/>
      <c r="L64" s="18"/>
      <c r="M64" s="18">
        <v>2</v>
      </c>
      <c r="N64" s="18" t="s">
        <v>15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 x14ac:dyDescent="0.2">
      <c r="A65" s="18" t="s">
        <v>141</v>
      </c>
      <c r="B65" s="18" t="s">
        <v>142</v>
      </c>
      <c r="C65" s="18" t="s">
        <v>115</v>
      </c>
      <c r="D65" s="18" t="s">
        <v>18</v>
      </c>
      <c r="E65" s="18"/>
      <c r="F65" s="18"/>
      <c r="G65" s="18"/>
      <c r="H65" s="18"/>
      <c r="I65" s="18"/>
      <c r="J65" s="18">
        <v>2</v>
      </c>
      <c r="K65" s="18"/>
      <c r="L65" s="18"/>
      <c r="M65" s="18">
        <v>3</v>
      </c>
      <c r="N65" s="18" t="s">
        <v>10</v>
      </c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30" customHeight="1" x14ac:dyDescent="0.2">
      <c r="A66" s="18" t="s">
        <v>143</v>
      </c>
      <c r="B66" s="18" t="s">
        <v>144</v>
      </c>
      <c r="C66" s="18" t="s">
        <v>145</v>
      </c>
      <c r="D66" s="18" t="s">
        <v>26</v>
      </c>
      <c r="E66" s="18"/>
      <c r="F66" s="18"/>
      <c r="G66" s="18"/>
      <c r="H66" s="18"/>
      <c r="I66" s="18"/>
      <c r="J66" s="18">
        <v>2</v>
      </c>
      <c r="K66" s="18"/>
      <c r="L66" s="18"/>
      <c r="M66" s="18">
        <v>2</v>
      </c>
      <c r="N66" s="18" t="s">
        <v>10</v>
      </c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30" customHeight="1" x14ac:dyDescent="0.2">
      <c r="A67" s="18" t="s">
        <v>146</v>
      </c>
      <c r="B67" s="18" t="s">
        <v>147</v>
      </c>
      <c r="C67" s="18" t="s">
        <v>143</v>
      </c>
      <c r="D67" s="18" t="s">
        <v>14</v>
      </c>
      <c r="E67" s="18"/>
      <c r="F67" s="18"/>
      <c r="G67" s="18"/>
      <c r="H67" s="18"/>
      <c r="I67" s="18"/>
      <c r="J67" s="18">
        <v>1</v>
      </c>
      <c r="K67" s="18"/>
      <c r="L67" s="18"/>
      <c r="M67" s="18">
        <v>2</v>
      </c>
      <c r="N67" s="18" t="s">
        <v>15</v>
      </c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30" customHeight="1" x14ac:dyDescent="0.2">
      <c r="A68" s="18" t="s">
        <v>148</v>
      </c>
      <c r="B68" s="18" t="s">
        <v>149</v>
      </c>
      <c r="C68" s="18" t="s">
        <v>115</v>
      </c>
      <c r="D68" s="18" t="s">
        <v>150</v>
      </c>
      <c r="E68" s="18"/>
      <c r="F68" s="18"/>
      <c r="G68" s="18"/>
      <c r="H68" s="18"/>
      <c r="I68" s="18">
        <v>2</v>
      </c>
      <c r="J68" s="18"/>
      <c r="K68" s="18"/>
      <c r="L68" s="18"/>
      <c r="M68" s="18">
        <v>3</v>
      </c>
      <c r="N68" s="18" t="s">
        <v>10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30" customHeight="1" x14ac:dyDescent="0.2">
      <c r="A69" s="18" t="s">
        <v>151</v>
      </c>
      <c r="B69" s="18" t="s">
        <v>152</v>
      </c>
      <c r="C69" s="18" t="s">
        <v>148</v>
      </c>
      <c r="D69" s="18" t="s">
        <v>18</v>
      </c>
      <c r="E69" s="18"/>
      <c r="F69" s="18"/>
      <c r="G69" s="18"/>
      <c r="H69" s="18"/>
      <c r="I69" s="18"/>
      <c r="J69" s="18">
        <v>2</v>
      </c>
      <c r="K69" s="18"/>
      <c r="L69" s="18"/>
      <c r="M69" s="18">
        <v>2</v>
      </c>
      <c r="N69" s="18" t="s">
        <v>15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 x14ac:dyDescent="0.2">
      <c r="A70" s="1" t="s">
        <v>57</v>
      </c>
      <c r="B70" s="24"/>
      <c r="C70" s="2"/>
      <c r="D70" s="3"/>
      <c r="E70" s="3"/>
      <c r="F70" s="3"/>
      <c r="G70" s="3"/>
      <c r="H70" s="3"/>
      <c r="I70" s="3"/>
      <c r="J70" s="3"/>
      <c r="K70" s="3"/>
      <c r="L70" s="3"/>
      <c r="M70" s="1">
        <f>SUM(M41:M69)</f>
        <v>73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 x14ac:dyDescent="0.2">
      <c r="A71" s="3"/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.75" x14ac:dyDescent="0.2">
      <c r="A72" s="25" t="s">
        <v>153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.75" x14ac:dyDescent="0.2">
      <c r="A73" s="16" t="s">
        <v>318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.75" x14ac:dyDescent="0.2">
      <c r="A74" s="16" t="s">
        <v>319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30" customHeight="1" x14ac:dyDescent="0.2">
      <c r="A75" s="23" t="s">
        <v>154</v>
      </c>
      <c r="B75" s="18" t="s">
        <v>155</v>
      </c>
      <c r="C75" s="18" t="s">
        <v>156</v>
      </c>
      <c r="D75" s="18" t="s">
        <v>26</v>
      </c>
      <c r="E75" s="18"/>
      <c r="F75" s="23"/>
      <c r="G75" s="23">
        <v>3</v>
      </c>
      <c r="H75" s="23"/>
      <c r="I75" s="23"/>
      <c r="J75" s="23"/>
      <c r="K75" s="23"/>
      <c r="L75" s="23"/>
      <c r="M75" s="23">
        <v>3</v>
      </c>
      <c r="N75" s="18" t="s">
        <v>10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30" customHeight="1" x14ac:dyDescent="0.2">
      <c r="A76" s="23" t="s">
        <v>157</v>
      </c>
      <c r="B76" s="18" t="s">
        <v>158</v>
      </c>
      <c r="C76" s="18" t="s">
        <v>154</v>
      </c>
      <c r="D76" s="18" t="s">
        <v>14</v>
      </c>
      <c r="E76" s="18"/>
      <c r="F76" s="23"/>
      <c r="G76" s="23">
        <v>2</v>
      </c>
      <c r="H76" s="23"/>
      <c r="I76" s="23"/>
      <c r="J76" s="23"/>
      <c r="K76" s="23"/>
      <c r="L76" s="23"/>
      <c r="M76" s="23">
        <v>3</v>
      </c>
      <c r="N76" s="18" t="s">
        <v>15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30" customHeight="1" x14ac:dyDescent="0.2">
      <c r="A77" s="23" t="s">
        <v>159</v>
      </c>
      <c r="B77" s="18" t="s">
        <v>160</v>
      </c>
      <c r="C77" s="18" t="s">
        <v>161</v>
      </c>
      <c r="D77" s="18" t="s">
        <v>26</v>
      </c>
      <c r="E77" s="18"/>
      <c r="F77" s="23"/>
      <c r="G77" s="23"/>
      <c r="H77" s="23">
        <v>2</v>
      </c>
      <c r="I77" s="23"/>
      <c r="J77" s="23"/>
      <c r="K77" s="23"/>
      <c r="L77" s="23"/>
      <c r="M77" s="23">
        <v>2</v>
      </c>
      <c r="N77" s="18" t="s">
        <v>10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30" customHeight="1" x14ac:dyDescent="0.2">
      <c r="A78" s="23" t="s">
        <v>162</v>
      </c>
      <c r="B78" s="18" t="s">
        <v>163</v>
      </c>
      <c r="C78" s="18" t="s">
        <v>159</v>
      </c>
      <c r="D78" s="18" t="s">
        <v>14</v>
      </c>
      <c r="E78" s="18"/>
      <c r="F78" s="23"/>
      <c r="G78" s="23"/>
      <c r="H78" s="23">
        <v>1</v>
      </c>
      <c r="I78" s="23"/>
      <c r="J78" s="23"/>
      <c r="K78" s="23"/>
      <c r="L78" s="23"/>
      <c r="M78" s="23">
        <v>2</v>
      </c>
      <c r="N78" s="18" t="s">
        <v>15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30" customHeight="1" x14ac:dyDescent="0.2">
      <c r="A79" s="19" t="s">
        <v>164</v>
      </c>
      <c r="B79" s="18" t="s">
        <v>165</v>
      </c>
      <c r="C79" s="18" t="s">
        <v>166</v>
      </c>
      <c r="D79" s="18" t="s">
        <v>26</v>
      </c>
      <c r="E79" s="18"/>
      <c r="F79" s="23"/>
      <c r="G79" s="23"/>
      <c r="H79" s="23"/>
      <c r="I79" s="23">
        <v>1</v>
      </c>
      <c r="J79" s="23"/>
      <c r="K79" s="23"/>
      <c r="L79" s="23"/>
      <c r="M79" s="23">
        <v>1</v>
      </c>
      <c r="N79" s="18" t="s">
        <v>10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30" customHeight="1" x14ac:dyDescent="0.2">
      <c r="A80" s="19" t="s">
        <v>167</v>
      </c>
      <c r="B80" s="18" t="s">
        <v>168</v>
      </c>
      <c r="C80" s="18" t="s">
        <v>164</v>
      </c>
      <c r="D80" s="18" t="s">
        <v>14</v>
      </c>
      <c r="E80" s="18"/>
      <c r="F80" s="23"/>
      <c r="G80" s="23"/>
      <c r="H80" s="23"/>
      <c r="I80" s="23">
        <v>2</v>
      </c>
      <c r="J80" s="23"/>
      <c r="K80" s="23"/>
      <c r="L80" s="23"/>
      <c r="M80" s="23">
        <v>2</v>
      </c>
      <c r="N80" s="18" t="s">
        <v>15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30" customHeight="1" x14ac:dyDescent="0.2">
      <c r="A81" s="19" t="s">
        <v>169</v>
      </c>
      <c r="B81" s="18" t="s">
        <v>170</v>
      </c>
      <c r="C81" s="18" t="s">
        <v>171</v>
      </c>
      <c r="D81" s="18" t="s">
        <v>26</v>
      </c>
      <c r="E81" s="18"/>
      <c r="F81" s="23"/>
      <c r="G81" s="23"/>
      <c r="H81" s="23"/>
      <c r="I81" s="23"/>
      <c r="J81" s="23">
        <v>1</v>
      </c>
      <c r="K81" s="23"/>
      <c r="L81" s="23"/>
      <c r="M81" s="23">
        <v>1</v>
      </c>
      <c r="N81" s="18" t="s">
        <v>10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30" customHeight="1" x14ac:dyDescent="0.2">
      <c r="A82" s="19" t="s">
        <v>172</v>
      </c>
      <c r="B82" s="18" t="s">
        <v>173</v>
      </c>
      <c r="C82" s="18" t="s">
        <v>170</v>
      </c>
      <c r="D82" s="18" t="s">
        <v>14</v>
      </c>
      <c r="E82" s="18"/>
      <c r="F82" s="23"/>
      <c r="G82" s="23"/>
      <c r="H82" s="23"/>
      <c r="I82" s="23"/>
      <c r="J82" s="23">
        <v>2</v>
      </c>
      <c r="K82" s="23"/>
      <c r="L82" s="23"/>
      <c r="M82" s="23">
        <v>2</v>
      </c>
      <c r="N82" s="18" t="s">
        <v>15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30" customHeight="1" x14ac:dyDescent="0.2">
      <c r="A83" s="19" t="s">
        <v>174</v>
      </c>
      <c r="B83" s="18" t="s">
        <v>175</v>
      </c>
      <c r="C83" s="18" t="s">
        <v>176</v>
      </c>
      <c r="D83" s="18" t="s">
        <v>26</v>
      </c>
      <c r="E83" s="18"/>
      <c r="F83" s="23"/>
      <c r="G83" s="23"/>
      <c r="H83" s="23"/>
      <c r="I83" s="23">
        <v>1</v>
      </c>
      <c r="J83" s="23"/>
      <c r="K83" s="23"/>
      <c r="L83" s="23"/>
      <c r="M83" s="23">
        <v>1</v>
      </c>
      <c r="N83" s="18" t="s">
        <v>10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30" customHeight="1" x14ac:dyDescent="0.2">
      <c r="A84" s="19" t="s">
        <v>177</v>
      </c>
      <c r="B84" s="18" t="s">
        <v>178</v>
      </c>
      <c r="C84" s="19" t="s">
        <v>174</v>
      </c>
      <c r="D84" s="18" t="s">
        <v>14</v>
      </c>
      <c r="E84" s="18"/>
      <c r="F84" s="23"/>
      <c r="G84" s="23"/>
      <c r="H84" s="23"/>
      <c r="I84" s="23">
        <v>2</v>
      </c>
      <c r="J84" s="23"/>
      <c r="K84" s="23"/>
      <c r="L84" s="23"/>
      <c r="M84" s="23">
        <v>2</v>
      </c>
      <c r="N84" s="18" t="s">
        <v>15</v>
      </c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 x14ac:dyDescent="0.2">
      <c r="A85" s="1" t="s">
        <v>57</v>
      </c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1">
        <f>SUM(M75:M84)</f>
        <v>19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.75" x14ac:dyDescent="0.2">
      <c r="A86" s="1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 x14ac:dyDescent="0.2">
      <c r="A87" s="25" t="s">
        <v>153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 x14ac:dyDescent="0.2">
      <c r="A88" s="16" t="s">
        <v>320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 x14ac:dyDescent="0.2">
      <c r="A89" s="16" t="s">
        <v>319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 customHeight="1" x14ac:dyDescent="0.2">
      <c r="A90" s="19" t="s">
        <v>179</v>
      </c>
      <c r="B90" s="18" t="s">
        <v>180</v>
      </c>
      <c r="C90" s="18" t="s">
        <v>181</v>
      </c>
      <c r="D90" s="18" t="s">
        <v>26</v>
      </c>
      <c r="E90" s="23"/>
      <c r="F90" s="23"/>
      <c r="G90" s="23"/>
      <c r="H90" s="23">
        <v>2</v>
      </c>
      <c r="I90" s="23"/>
      <c r="J90" s="23"/>
      <c r="K90" s="23"/>
      <c r="L90" s="23"/>
      <c r="M90" s="23">
        <v>2</v>
      </c>
      <c r="N90" s="18" t="s">
        <v>10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 customHeight="1" x14ac:dyDescent="0.2">
      <c r="A91" s="19" t="s">
        <v>182</v>
      </c>
      <c r="B91" s="18" t="s">
        <v>183</v>
      </c>
      <c r="C91" s="18" t="s">
        <v>184</v>
      </c>
      <c r="D91" s="18" t="s">
        <v>14</v>
      </c>
      <c r="E91" s="23"/>
      <c r="F91" s="23"/>
      <c r="G91" s="23"/>
      <c r="H91" s="23">
        <v>1</v>
      </c>
      <c r="I91" s="23"/>
      <c r="J91" s="23"/>
      <c r="K91" s="23"/>
      <c r="L91" s="23"/>
      <c r="M91" s="23">
        <v>2</v>
      </c>
      <c r="N91" s="18" t="s">
        <v>15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30" customHeight="1" x14ac:dyDescent="0.2">
      <c r="A92" s="23" t="s">
        <v>154</v>
      </c>
      <c r="B92" s="18" t="s">
        <v>155</v>
      </c>
      <c r="C92" s="18" t="s">
        <v>156</v>
      </c>
      <c r="D92" s="18" t="s">
        <v>26</v>
      </c>
      <c r="E92" s="18"/>
      <c r="F92" s="23"/>
      <c r="G92" s="23">
        <v>3</v>
      </c>
      <c r="H92" s="23"/>
      <c r="I92" s="23"/>
      <c r="J92" s="23"/>
      <c r="K92" s="23"/>
      <c r="L92" s="23"/>
      <c r="M92" s="23">
        <v>3</v>
      </c>
      <c r="N92" s="18" t="s">
        <v>10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30" customHeight="1" x14ac:dyDescent="0.2">
      <c r="A93" s="23" t="s">
        <v>157</v>
      </c>
      <c r="B93" s="18" t="s">
        <v>158</v>
      </c>
      <c r="C93" s="18" t="s">
        <v>154</v>
      </c>
      <c r="D93" s="18" t="s">
        <v>14</v>
      </c>
      <c r="E93" s="18"/>
      <c r="F93" s="23"/>
      <c r="G93" s="23">
        <v>2</v>
      </c>
      <c r="H93" s="23"/>
      <c r="I93" s="23"/>
      <c r="J93" s="23"/>
      <c r="K93" s="23"/>
      <c r="L93" s="23"/>
      <c r="M93" s="23">
        <v>3</v>
      </c>
      <c r="N93" s="18" t="s">
        <v>15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30" customHeight="1" x14ac:dyDescent="0.2">
      <c r="A94" s="23" t="s">
        <v>159</v>
      </c>
      <c r="B94" s="18" t="s">
        <v>160</v>
      </c>
      <c r="C94" s="18" t="s">
        <v>161</v>
      </c>
      <c r="D94" s="18" t="s">
        <v>26</v>
      </c>
      <c r="E94" s="18"/>
      <c r="F94" s="23"/>
      <c r="G94" s="23"/>
      <c r="H94" s="23">
        <v>2</v>
      </c>
      <c r="I94" s="23"/>
      <c r="J94" s="23"/>
      <c r="K94" s="23"/>
      <c r="L94" s="23"/>
      <c r="M94" s="23">
        <v>2</v>
      </c>
      <c r="N94" s="18" t="s">
        <v>10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30" customHeight="1" x14ac:dyDescent="0.2">
      <c r="A95" s="23" t="s">
        <v>162</v>
      </c>
      <c r="B95" s="18" t="s">
        <v>163</v>
      </c>
      <c r="C95" s="18" t="s">
        <v>159</v>
      </c>
      <c r="D95" s="18" t="s">
        <v>14</v>
      </c>
      <c r="E95" s="18"/>
      <c r="F95" s="23"/>
      <c r="G95" s="23"/>
      <c r="H95" s="23">
        <v>1</v>
      </c>
      <c r="I95" s="23"/>
      <c r="J95" s="23"/>
      <c r="K95" s="23"/>
      <c r="L95" s="23"/>
      <c r="M95" s="23">
        <v>2</v>
      </c>
      <c r="N95" s="18" t="s">
        <v>15</v>
      </c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30" customHeight="1" x14ac:dyDescent="0.2">
      <c r="A96" s="19" t="s">
        <v>164</v>
      </c>
      <c r="B96" s="18" t="s">
        <v>165</v>
      </c>
      <c r="C96" s="18" t="s">
        <v>166</v>
      </c>
      <c r="D96" s="18" t="s">
        <v>26</v>
      </c>
      <c r="E96" s="18"/>
      <c r="F96" s="23"/>
      <c r="G96" s="23"/>
      <c r="H96" s="23"/>
      <c r="I96" s="23">
        <v>1</v>
      </c>
      <c r="J96" s="23"/>
      <c r="K96" s="23"/>
      <c r="L96" s="23"/>
      <c r="M96" s="23">
        <v>1</v>
      </c>
      <c r="N96" s="18" t="s">
        <v>10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30" customHeight="1" x14ac:dyDescent="0.2">
      <c r="A97" s="19" t="s">
        <v>167</v>
      </c>
      <c r="B97" s="18" t="s">
        <v>168</v>
      </c>
      <c r="C97" s="18" t="s">
        <v>164</v>
      </c>
      <c r="D97" s="18" t="s">
        <v>14</v>
      </c>
      <c r="E97" s="18"/>
      <c r="F97" s="23"/>
      <c r="G97" s="23"/>
      <c r="H97" s="23"/>
      <c r="I97" s="23">
        <v>2</v>
      </c>
      <c r="J97" s="23"/>
      <c r="K97" s="23"/>
      <c r="L97" s="23"/>
      <c r="M97" s="23">
        <v>2</v>
      </c>
      <c r="N97" s="18" t="s">
        <v>15</v>
      </c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25.5" x14ac:dyDescent="0.2">
      <c r="A98" s="23" t="s">
        <v>185</v>
      </c>
      <c r="B98" s="18" t="s">
        <v>186</v>
      </c>
      <c r="C98" s="18" t="s">
        <v>187</v>
      </c>
      <c r="D98" s="18" t="s">
        <v>14</v>
      </c>
      <c r="E98" s="18"/>
      <c r="F98" s="23"/>
      <c r="G98" s="23"/>
      <c r="H98" s="23"/>
      <c r="I98" s="23"/>
      <c r="J98" s="23"/>
      <c r="K98" s="23">
        <v>2</v>
      </c>
      <c r="L98" s="23"/>
      <c r="M98" s="23">
        <v>2</v>
      </c>
      <c r="N98" s="18" t="s">
        <v>10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30" customHeight="1" x14ac:dyDescent="0.2">
      <c r="A99" s="23" t="s">
        <v>187</v>
      </c>
      <c r="B99" s="18" t="s">
        <v>188</v>
      </c>
      <c r="C99" s="18" t="s">
        <v>185</v>
      </c>
      <c r="D99" s="18" t="s">
        <v>9</v>
      </c>
      <c r="E99" s="23"/>
      <c r="F99" s="23"/>
      <c r="G99" s="23"/>
      <c r="H99" s="23"/>
      <c r="I99" s="23"/>
      <c r="J99" s="23"/>
      <c r="K99" s="23">
        <v>1</v>
      </c>
      <c r="L99" s="23"/>
      <c r="M99" s="23">
        <v>2</v>
      </c>
      <c r="N99" s="18" t="s">
        <v>15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.75" x14ac:dyDescent="0.2">
      <c r="A100" s="1" t="s">
        <v>57</v>
      </c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1">
        <f>SUM(M90:M99)</f>
        <v>21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.75" x14ac:dyDescent="0.2">
      <c r="A101" s="3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.75" x14ac:dyDescent="0.2">
      <c r="A102" s="25" t="s">
        <v>153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.75" x14ac:dyDescent="0.2">
      <c r="A103" s="16" t="s">
        <v>321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.75" x14ac:dyDescent="0.2">
      <c r="A104" s="16" t="s">
        <v>319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30" customHeight="1" x14ac:dyDescent="0.2">
      <c r="A105" s="23" t="s">
        <v>154</v>
      </c>
      <c r="B105" s="18" t="s">
        <v>155</v>
      </c>
      <c r="C105" s="18" t="s">
        <v>156</v>
      </c>
      <c r="D105" s="18" t="s">
        <v>26</v>
      </c>
      <c r="E105" s="18"/>
      <c r="F105" s="23"/>
      <c r="G105" s="23">
        <v>3</v>
      </c>
      <c r="H105" s="23"/>
      <c r="I105" s="23"/>
      <c r="J105" s="23"/>
      <c r="K105" s="23"/>
      <c r="L105" s="23"/>
      <c r="M105" s="23">
        <v>3</v>
      </c>
      <c r="N105" s="18" t="s">
        <v>10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30" customHeight="1" x14ac:dyDescent="0.2">
      <c r="A106" s="23" t="s">
        <v>157</v>
      </c>
      <c r="B106" s="18" t="s">
        <v>158</v>
      </c>
      <c r="C106" s="18" t="s">
        <v>154</v>
      </c>
      <c r="D106" s="18" t="s">
        <v>14</v>
      </c>
      <c r="E106" s="18"/>
      <c r="F106" s="23"/>
      <c r="G106" s="23">
        <v>2</v>
      </c>
      <c r="H106" s="23"/>
      <c r="I106" s="23"/>
      <c r="J106" s="23"/>
      <c r="K106" s="23"/>
      <c r="L106" s="23"/>
      <c r="M106" s="23">
        <v>3</v>
      </c>
      <c r="N106" s="18" t="s">
        <v>15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30" customHeight="1" x14ac:dyDescent="0.2">
      <c r="A107" s="23" t="s">
        <v>159</v>
      </c>
      <c r="B107" s="18" t="s">
        <v>160</v>
      </c>
      <c r="C107" s="18" t="s">
        <v>161</v>
      </c>
      <c r="D107" s="18" t="s">
        <v>26</v>
      </c>
      <c r="E107" s="18"/>
      <c r="F107" s="23"/>
      <c r="G107" s="23"/>
      <c r="H107" s="23">
        <v>2</v>
      </c>
      <c r="I107" s="23"/>
      <c r="J107" s="23"/>
      <c r="K107" s="23"/>
      <c r="L107" s="23"/>
      <c r="M107" s="23">
        <v>2</v>
      </c>
      <c r="N107" s="18" t="s">
        <v>10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30" customHeight="1" x14ac:dyDescent="0.2">
      <c r="A108" s="23" t="s">
        <v>162</v>
      </c>
      <c r="B108" s="18" t="s">
        <v>163</v>
      </c>
      <c r="C108" s="18" t="s">
        <v>159</v>
      </c>
      <c r="D108" s="18" t="s">
        <v>14</v>
      </c>
      <c r="E108" s="18"/>
      <c r="F108" s="23"/>
      <c r="G108" s="23"/>
      <c r="H108" s="23">
        <v>1</v>
      </c>
      <c r="I108" s="23"/>
      <c r="J108" s="23"/>
      <c r="K108" s="23"/>
      <c r="L108" s="23"/>
      <c r="M108" s="23">
        <v>2</v>
      </c>
      <c r="N108" s="18" t="s">
        <v>15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30" customHeight="1" x14ac:dyDescent="0.2">
      <c r="A109" s="23" t="s">
        <v>189</v>
      </c>
      <c r="B109" s="18" t="s">
        <v>165</v>
      </c>
      <c r="C109" s="18" t="s">
        <v>190</v>
      </c>
      <c r="D109" s="18" t="s">
        <v>26</v>
      </c>
      <c r="E109" s="18"/>
      <c r="F109" s="23"/>
      <c r="G109" s="23"/>
      <c r="H109" s="23"/>
      <c r="I109" s="23">
        <v>1</v>
      </c>
      <c r="J109" s="23"/>
      <c r="K109" s="23"/>
      <c r="L109" s="23"/>
      <c r="M109" s="23">
        <v>1</v>
      </c>
      <c r="N109" s="18" t="s">
        <v>10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30" customHeight="1" x14ac:dyDescent="0.2">
      <c r="A110" s="23" t="s">
        <v>191</v>
      </c>
      <c r="B110" s="18" t="s">
        <v>168</v>
      </c>
      <c r="C110" s="18" t="s">
        <v>189</v>
      </c>
      <c r="D110" s="18" t="s">
        <v>14</v>
      </c>
      <c r="E110" s="18"/>
      <c r="F110" s="23"/>
      <c r="G110" s="23"/>
      <c r="H110" s="23"/>
      <c r="I110" s="23">
        <v>2</v>
      </c>
      <c r="J110" s="23"/>
      <c r="K110" s="23"/>
      <c r="L110" s="23"/>
      <c r="M110" s="23">
        <v>2</v>
      </c>
      <c r="N110" s="18" t="s">
        <v>15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30" customHeight="1" x14ac:dyDescent="0.2">
      <c r="A111" s="23" t="s">
        <v>192</v>
      </c>
      <c r="B111" s="18" t="s">
        <v>193</v>
      </c>
      <c r="C111" s="18" t="s">
        <v>194</v>
      </c>
      <c r="D111" s="18" t="s">
        <v>26</v>
      </c>
      <c r="E111" s="18"/>
      <c r="F111" s="23"/>
      <c r="G111" s="23"/>
      <c r="H111" s="23"/>
      <c r="I111" s="23">
        <v>2</v>
      </c>
      <c r="J111" s="23"/>
      <c r="K111" s="23"/>
      <c r="L111" s="23"/>
      <c r="M111" s="23">
        <v>3</v>
      </c>
      <c r="N111" s="18" t="s">
        <v>10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30" customHeight="1" x14ac:dyDescent="0.2">
      <c r="A112" s="23" t="s">
        <v>195</v>
      </c>
      <c r="B112" s="18" t="s">
        <v>196</v>
      </c>
      <c r="C112" s="18" t="s">
        <v>192</v>
      </c>
      <c r="D112" s="18" t="s">
        <v>14</v>
      </c>
      <c r="E112" s="23"/>
      <c r="F112" s="23"/>
      <c r="G112" s="23"/>
      <c r="H112" s="23"/>
      <c r="I112" s="23">
        <v>2</v>
      </c>
      <c r="J112" s="23"/>
      <c r="K112" s="23"/>
      <c r="L112" s="23"/>
      <c r="M112" s="23">
        <v>2</v>
      </c>
      <c r="N112" s="18" t="s">
        <v>15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30" customHeight="1" x14ac:dyDescent="0.2">
      <c r="A113" s="23" t="s">
        <v>197</v>
      </c>
      <c r="B113" s="18" t="s">
        <v>198</v>
      </c>
      <c r="C113" s="18" t="s">
        <v>199</v>
      </c>
      <c r="D113" s="18" t="s">
        <v>26</v>
      </c>
      <c r="E113" s="23"/>
      <c r="F113" s="23"/>
      <c r="G113" s="23"/>
      <c r="H113" s="23"/>
      <c r="I113" s="23">
        <v>1</v>
      </c>
      <c r="J113" s="23"/>
      <c r="K113" s="23"/>
      <c r="L113" s="23"/>
      <c r="M113" s="23">
        <v>1</v>
      </c>
      <c r="N113" s="18" t="s">
        <v>10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30" customHeight="1" x14ac:dyDescent="0.2">
      <c r="A114" s="23" t="s">
        <v>200</v>
      </c>
      <c r="B114" s="18" t="s">
        <v>198</v>
      </c>
      <c r="C114" s="18" t="s">
        <v>197</v>
      </c>
      <c r="D114" s="18" t="s">
        <v>14</v>
      </c>
      <c r="E114" s="23"/>
      <c r="F114" s="23"/>
      <c r="G114" s="23"/>
      <c r="H114" s="23"/>
      <c r="I114" s="23">
        <v>2</v>
      </c>
      <c r="J114" s="23"/>
      <c r="K114" s="23"/>
      <c r="L114" s="23"/>
      <c r="M114" s="23">
        <v>2</v>
      </c>
      <c r="N114" s="18" t="s">
        <v>15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.75" x14ac:dyDescent="0.2">
      <c r="A115" s="1" t="s">
        <v>57</v>
      </c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1">
        <f>SUM(M105:M114)</f>
        <v>21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.75" x14ac:dyDescent="0.2">
      <c r="A116" s="3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.75" x14ac:dyDescent="0.2">
      <c r="A117" s="25" t="s">
        <v>153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.75" x14ac:dyDescent="0.2">
      <c r="A118" s="16" t="s">
        <v>322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.75" x14ac:dyDescent="0.2">
      <c r="A119" s="16" t="s">
        <v>319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30" customHeight="1" x14ac:dyDescent="0.2">
      <c r="A120" s="23" t="s">
        <v>154</v>
      </c>
      <c r="B120" s="18" t="s">
        <v>155</v>
      </c>
      <c r="C120" s="18" t="s">
        <v>156</v>
      </c>
      <c r="D120" s="18" t="s">
        <v>26</v>
      </c>
      <c r="E120" s="18"/>
      <c r="F120" s="23"/>
      <c r="G120" s="23">
        <v>3</v>
      </c>
      <c r="H120" s="23"/>
      <c r="I120" s="23"/>
      <c r="J120" s="23"/>
      <c r="K120" s="23"/>
      <c r="L120" s="23"/>
      <c r="M120" s="23">
        <v>3</v>
      </c>
      <c r="N120" s="18" t="s">
        <v>10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30" customHeight="1" x14ac:dyDescent="0.2">
      <c r="A121" s="23" t="s">
        <v>157</v>
      </c>
      <c r="B121" s="18" t="s">
        <v>158</v>
      </c>
      <c r="C121" s="18" t="s">
        <v>154</v>
      </c>
      <c r="D121" s="18" t="s">
        <v>14</v>
      </c>
      <c r="E121" s="18"/>
      <c r="F121" s="23"/>
      <c r="G121" s="23">
        <v>2</v>
      </c>
      <c r="H121" s="23"/>
      <c r="I121" s="23"/>
      <c r="J121" s="23"/>
      <c r="K121" s="23"/>
      <c r="L121" s="23"/>
      <c r="M121" s="23">
        <v>3</v>
      </c>
      <c r="N121" s="18" t="s">
        <v>15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30" customHeight="1" x14ac:dyDescent="0.2">
      <c r="A122" s="23" t="s">
        <v>159</v>
      </c>
      <c r="B122" s="18" t="s">
        <v>160</v>
      </c>
      <c r="C122" s="18" t="s">
        <v>161</v>
      </c>
      <c r="D122" s="18" t="s">
        <v>26</v>
      </c>
      <c r="E122" s="18"/>
      <c r="F122" s="23"/>
      <c r="G122" s="23"/>
      <c r="H122" s="23">
        <v>2</v>
      </c>
      <c r="I122" s="23"/>
      <c r="J122" s="23"/>
      <c r="K122" s="23"/>
      <c r="L122" s="23"/>
      <c r="M122" s="23">
        <v>2</v>
      </c>
      <c r="N122" s="18" t="s">
        <v>10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30" customHeight="1" x14ac:dyDescent="0.2">
      <c r="A123" s="23" t="s">
        <v>162</v>
      </c>
      <c r="B123" s="18" t="s">
        <v>163</v>
      </c>
      <c r="C123" s="18" t="s">
        <v>159</v>
      </c>
      <c r="D123" s="18" t="s">
        <v>14</v>
      </c>
      <c r="E123" s="18"/>
      <c r="F123" s="23"/>
      <c r="G123" s="23"/>
      <c r="H123" s="23">
        <v>1</v>
      </c>
      <c r="I123" s="23"/>
      <c r="J123" s="23"/>
      <c r="K123" s="23"/>
      <c r="L123" s="23"/>
      <c r="M123" s="23">
        <v>2</v>
      </c>
      <c r="N123" s="18" t="s">
        <v>15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30" customHeight="1" x14ac:dyDescent="0.2">
      <c r="A124" s="23" t="s">
        <v>189</v>
      </c>
      <c r="B124" s="18" t="s">
        <v>165</v>
      </c>
      <c r="C124" s="18" t="s">
        <v>190</v>
      </c>
      <c r="D124" s="18" t="s">
        <v>26</v>
      </c>
      <c r="E124" s="18"/>
      <c r="F124" s="23"/>
      <c r="G124" s="23"/>
      <c r="H124" s="23"/>
      <c r="I124" s="23">
        <v>1</v>
      </c>
      <c r="J124" s="23"/>
      <c r="K124" s="23"/>
      <c r="L124" s="23"/>
      <c r="M124" s="23">
        <v>1</v>
      </c>
      <c r="N124" s="18" t="s">
        <v>10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30" customHeight="1" x14ac:dyDescent="0.2">
      <c r="A125" s="23" t="s">
        <v>191</v>
      </c>
      <c r="B125" s="18" t="s">
        <v>168</v>
      </c>
      <c r="C125" s="18" t="s">
        <v>189</v>
      </c>
      <c r="D125" s="18" t="s">
        <v>14</v>
      </c>
      <c r="E125" s="18"/>
      <c r="F125" s="23"/>
      <c r="G125" s="23"/>
      <c r="H125" s="23"/>
      <c r="I125" s="23">
        <v>2</v>
      </c>
      <c r="J125" s="23"/>
      <c r="K125" s="23"/>
      <c r="L125" s="23"/>
      <c r="M125" s="23">
        <v>2</v>
      </c>
      <c r="N125" s="18" t="s">
        <v>15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30" customHeight="1" x14ac:dyDescent="0.2">
      <c r="A126" s="23" t="s">
        <v>201</v>
      </c>
      <c r="B126" s="18" t="s">
        <v>202</v>
      </c>
      <c r="C126" s="18" t="s">
        <v>203</v>
      </c>
      <c r="D126" s="18" t="s">
        <v>26</v>
      </c>
      <c r="E126" s="23"/>
      <c r="F126" s="23"/>
      <c r="G126" s="23"/>
      <c r="H126" s="23"/>
      <c r="I126" s="23"/>
      <c r="J126" s="23">
        <v>2</v>
      </c>
      <c r="K126" s="23"/>
      <c r="L126" s="23"/>
      <c r="M126" s="23">
        <v>2</v>
      </c>
      <c r="N126" s="18" t="s">
        <v>10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30" customHeight="1" x14ac:dyDescent="0.2">
      <c r="A127" s="23" t="s">
        <v>204</v>
      </c>
      <c r="B127" s="18" t="s">
        <v>205</v>
      </c>
      <c r="C127" s="18" t="s">
        <v>201</v>
      </c>
      <c r="D127" s="18" t="s">
        <v>14</v>
      </c>
      <c r="E127" s="23"/>
      <c r="F127" s="23"/>
      <c r="G127" s="23"/>
      <c r="H127" s="23"/>
      <c r="I127" s="23"/>
      <c r="J127" s="23">
        <v>2</v>
      </c>
      <c r="K127" s="23"/>
      <c r="L127" s="23"/>
      <c r="M127" s="23">
        <v>2</v>
      </c>
      <c r="N127" s="18" t="s">
        <v>15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30" customHeight="1" x14ac:dyDescent="0.2">
      <c r="A128" s="23" t="s">
        <v>206</v>
      </c>
      <c r="B128" s="18" t="s">
        <v>207</v>
      </c>
      <c r="C128" s="18" t="s">
        <v>208</v>
      </c>
      <c r="D128" s="18" t="s">
        <v>42</v>
      </c>
      <c r="E128" s="23"/>
      <c r="F128" s="23"/>
      <c r="G128" s="23"/>
      <c r="H128" s="23"/>
      <c r="I128" s="23"/>
      <c r="J128" s="23">
        <v>2</v>
      </c>
      <c r="K128" s="23"/>
      <c r="L128" s="23"/>
      <c r="M128" s="23">
        <v>3</v>
      </c>
      <c r="N128" s="18" t="s">
        <v>10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30" customHeight="1" x14ac:dyDescent="0.2">
      <c r="A129" s="23" t="s">
        <v>209</v>
      </c>
      <c r="B129" s="18" t="s">
        <v>210</v>
      </c>
      <c r="C129" s="18" t="s">
        <v>206</v>
      </c>
      <c r="D129" s="18" t="s">
        <v>14</v>
      </c>
      <c r="E129" s="23"/>
      <c r="F129" s="23"/>
      <c r="G129" s="23"/>
      <c r="H129" s="23"/>
      <c r="I129" s="23"/>
      <c r="J129" s="23">
        <v>2</v>
      </c>
      <c r="K129" s="23"/>
      <c r="L129" s="23"/>
      <c r="M129" s="23">
        <v>2</v>
      </c>
      <c r="N129" s="18" t="s">
        <v>15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.75" x14ac:dyDescent="0.2">
      <c r="A130" s="1" t="s">
        <v>57</v>
      </c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1">
        <f>SUM(M120:M129)</f>
        <v>22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.75" x14ac:dyDescent="0.2">
      <c r="A131" s="3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.75" x14ac:dyDescent="0.2">
      <c r="A132" s="3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.75" x14ac:dyDescent="0.2">
      <c r="A133" s="3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.75" x14ac:dyDescent="0.2">
      <c r="A134" s="3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.75" x14ac:dyDescent="0.2">
      <c r="A135" s="16" t="s">
        <v>311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" customHeight="1" x14ac:dyDescent="0.2">
      <c r="A136" s="19" t="s">
        <v>179</v>
      </c>
      <c r="B136" s="18" t="s">
        <v>180</v>
      </c>
      <c r="C136" s="18" t="s">
        <v>211</v>
      </c>
      <c r="D136" s="18" t="s">
        <v>26</v>
      </c>
      <c r="E136" s="23"/>
      <c r="F136" s="23"/>
      <c r="G136" s="23"/>
      <c r="H136" s="23">
        <v>2</v>
      </c>
      <c r="I136" s="23"/>
      <c r="J136" s="23"/>
      <c r="K136" s="23"/>
      <c r="L136" s="23"/>
      <c r="M136" s="23">
        <v>2</v>
      </c>
      <c r="N136" s="18" t="s">
        <v>10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6.5" customHeight="1" x14ac:dyDescent="0.2">
      <c r="A137" s="26" t="s">
        <v>182</v>
      </c>
      <c r="B137" s="18" t="s">
        <v>183</v>
      </c>
      <c r="C137" s="18" t="s">
        <v>184</v>
      </c>
      <c r="D137" s="18" t="s">
        <v>14</v>
      </c>
      <c r="E137" s="23"/>
      <c r="F137" s="23"/>
      <c r="G137" s="23"/>
      <c r="H137" s="23">
        <v>1</v>
      </c>
      <c r="I137" s="23"/>
      <c r="J137" s="23"/>
      <c r="K137" s="23"/>
      <c r="L137" s="23"/>
      <c r="M137" s="23">
        <v>2</v>
      </c>
      <c r="N137" s="18" t="s">
        <v>15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6.5" customHeight="1" x14ac:dyDescent="0.2">
      <c r="A138" s="23" t="s">
        <v>212</v>
      </c>
      <c r="B138" s="18" t="s">
        <v>213</v>
      </c>
      <c r="C138" s="18" t="s">
        <v>214</v>
      </c>
      <c r="D138" s="18" t="s">
        <v>14</v>
      </c>
      <c r="E138" s="23"/>
      <c r="F138" s="23"/>
      <c r="G138" s="23">
        <v>2</v>
      </c>
      <c r="H138" s="23"/>
      <c r="I138" s="23"/>
      <c r="J138" s="23"/>
      <c r="K138" s="23"/>
      <c r="L138" s="23"/>
      <c r="M138" s="23">
        <v>2</v>
      </c>
      <c r="N138" s="18" t="s">
        <v>10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6.5" customHeight="1" x14ac:dyDescent="0.2">
      <c r="A139" s="23" t="s">
        <v>215</v>
      </c>
      <c r="B139" s="18" t="s">
        <v>216</v>
      </c>
      <c r="C139" s="18" t="s">
        <v>212</v>
      </c>
      <c r="D139" s="18" t="s">
        <v>14</v>
      </c>
      <c r="E139" s="23"/>
      <c r="F139" s="23"/>
      <c r="G139" s="23">
        <v>1</v>
      </c>
      <c r="H139" s="23"/>
      <c r="I139" s="23"/>
      <c r="J139" s="23"/>
      <c r="K139" s="23"/>
      <c r="L139" s="23"/>
      <c r="M139" s="23">
        <v>2</v>
      </c>
      <c r="N139" s="18" t="s">
        <v>15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6.5" customHeight="1" x14ac:dyDescent="0.2">
      <c r="A140" s="19" t="s">
        <v>217</v>
      </c>
      <c r="B140" s="19" t="s">
        <v>218</v>
      </c>
      <c r="C140" s="18" t="s">
        <v>219</v>
      </c>
      <c r="D140" s="18" t="s">
        <v>26</v>
      </c>
      <c r="E140" s="23"/>
      <c r="F140" s="23"/>
      <c r="G140" s="23"/>
      <c r="H140" s="23">
        <v>2</v>
      </c>
      <c r="I140" s="23"/>
      <c r="J140" s="23"/>
      <c r="K140" s="23"/>
      <c r="L140" s="23"/>
      <c r="M140" s="23">
        <v>2</v>
      </c>
      <c r="N140" s="18" t="s">
        <v>10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6.5" customHeight="1" x14ac:dyDescent="0.2">
      <c r="A141" s="19" t="s">
        <v>220</v>
      </c>
      <c r="B141" s="19" t="s">
        <v>221</v>
      </c>
      <c r="C141" s="18" t="s">
        <v>222</v>
      </c>
      <c r="D141" s="18" t="s">
        <v>14</v>
      </c>
      <c r="E141" s="23"/>
      <c r="F141" s="23"/>
      <c r="G141" s="23"/>
      <c r="H141" s="23">
        <v>1</v>
      </c>
      <c r="I141" s="23"/>
      <c r="J141" s="23"/>
      <c r="K141" s="23"/>
      <c r="L141" s="23"/>
      <c r="M141" s="23">
        <v>2</v>
      </c>
      <c r="N141" s="18" t="s">
        <v>15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6.5" customHeight="1" x14ac:dyDescent="0.2">
      <c r="A142" s="19" t="s">
        <v>223</v>
      </c>
      <c r="B142" s="18" t="s">
        <v>224</v>
      </c>
      <c r="C142" s="18" t="s">
        <v>225</v>
      </c>
      <c r="D142" s="18" t="s">
        <v>9</v>
      </c>
      <c r="E142" s="23"/>
      <c r="F142" s="23"/>
      <c r="G142" s="23"/>
      <c r="H142" s="23"/>
      <c r="I142" s="23">
        <v>1</v>
      </c>
      <c r="J142" s="23"/>
      <c r="K142" s="23"/>
      <c r="L142" s="23"/>
      <c r="M142" s="23">
        <v>1</v>
      </c>
      <c r="N142" s="18" t="s">
        <v>10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6.5" customHeight="1" x14ac:dyDescent="0.2">
      <c r="A143" s="19" t="s">
        <v>226</v>
      </c>
      <c r="B143" s="18" t="s">
        <v>227</v>
      </c>
      <c r="C143" s="18" t="s">
        <v>222</v>
      </c>
      <c r="D143" s="18" t="s">
        <v>14</v>
      </c>
      <c r="E143" s="23"/>
      <c r="F143" s="23"/>
      <c r="G143" s="23"/>
      <c r="H143" s="23"/>
      <c r="I143" s="23">
        <v>2</v>
      </c>
      <c r="J143" s="23"/>
      <c r="K143" s="23"/>
      <c r="L143" s="23"/>
      <c r="M143" s="23">
        <v>2</v>
      </c>
      <c r="N143" s="18" t="s">
        <v>15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30" customHeight="1" x14ac:dyDescent="0.2">
      <c r="A144" s="19" t="s">
        <v>228</v>
      </c>
      <c r="B144" s="18" t="s">
        <v>229</v>
      </c>
      <c r="C144" s="18" t="s">
        <v>159</v>
      </c>
      <c r="D144" s="18" t="s">
        <v>150</v>
      </c>
      <c r="E144" s="23"/>
      <c r="F144" s="23"/>
      <c r="G144" s="23"/>
      <c r="H144" s="23"/>
      <c r="I144" s="23">
        <v>2</v>
      </c>
      <c r="J144" s="23"/>
      <c r="K144" s="23"/>
      <c r="L144" s="23"/>
      <c r="M144" s="23">
        <v>3</v>
      </c>
      <c r="N144" s="18" t="s">
        <v>10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30" customHeight="1" x14ac:dyDescent="0.2">
      <c r="A145" s="19" t="s">
        <v>230</v>
      </c>
      <c r="B145" s="18" t="s">
        <v>231</v>
      </c>
      <c r="C145" s="18" t="s">
        <v>232</v>
      </c>
      <c r="D145" s="18" t="s">
        <v>26</v>
      </c>
      <c r="E145" s="23"/>
      <c r="F145" s="23"/>
      <c r="G145" s="23"/>
      <c r="H145" s="23"/>
      <c r="I145" s="23"/>
      <c r="J145" s="23">
        <v>2</v>
      </c>
      <c r="K145" s="23"/>
      <c r="L145" s="23"/>
      <c r="M145" s="23">
        <v>2</v>
      </c>
      <c r="N145" s="18" t="s">
        <v>15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6.5" customHeight="1" x14ac:dyDescent="0.2">
      <c r="A146" s="19" t="s">
        <v>233</v>
      </c>
      <c r="B146" s="18" t="s">
        <v>234</v>
      </c>
      <c r="C146" s="18" t="s">
        <v>222</v>
      </c>
      <c r="D146" s="18" t="s">
        <v>14</v>
      </c>
      <c r="E146" s="23"/>
      <c r="F146" s="23"/>
      <c r="G146" s="23"/>
      <c r="H146" s="23"/>
      <c r="I146" s="23"/>
      <c r="J146" s="23">
        <v>2</v>
      </c>
      <c r="K146" s="23"/>
      <c r="L146" s="23"/>
      <c r="M146" s="23">
        <v>3</v>
      </c>
      <c r="N146" s="18" t="s">
        <v>10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6.5" customHeight="1" x14ac:dyDescent="0.2">
      <c r="A147" s="19" t="s">
        <v>235</v>
      </c>
      <c r="B147" s="18" t="s">
        <v>236</v>
      </c>
      <c r="C147" s="18" t="s">
        <v>232</v>
      </c>
      <c r="D147" s="18" t="s">
        <v>26</v>
      </c>
      <c r="E147" s="23"/>
      <c r="F147" s="23"/>
      <c r="G147" s="23"/>
      <c r="H147" s="23"/>
      <c r="I147" s="23"/>
      <c r="J147" s="23"/>
      <c r="K147" s="23">
        <v>1</v>
      </c>
      <c r="L147" s="23"/>
      <c r="M147" s="23">
        <v>1</v>
      </c>
      <c r="N147" s="18" t="s">
        <v>15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6.5" customHeight="1" x14ac:dyDescent="0.2">
      <c r="A148" s="19" t="s">
        <v>237</v>
      </c>
      <c r="B148" s="18" t="s">
        <v>238</v>
      </c>
      <c r="C148" s="18" t="s">
        <v>222</v>
      </c>
      <c r="D148" s="18" t="s">
        <v>14</v>
      </c>
      <c r="E148" s="23"/>
      <c r="F148" s="23"/>
      <c r="G148" s="23"/>
      <c r="H148" s="27"/>
      <c r="I148" s="27"/>
      <c r="J148" s="27"/>
      <c r="K148" s="23">
        <v>2</v>
      </c>
      <c r="L148" s="23"/>
      <c r="M148" s="23">
        <v>2</v>
      </c>
      <c r="N148" s="18" t="s">
        <v>10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6.5" customHeight="1" x14ac:dyDescent="0.2">
      <c r="A149" s="19" t="s">
        <v>239</v>
      </c>
      <c r="B149" s="18" t="s">
        <v>240</v>
      </c>
      <c r="C149" s="18" t="s">
        <v>241</v>
      </c>
      <c r="D149" s="18" t="s">
        <v>26</v>
      </c>
      <c r="E149" s="23"/>
      <c r="F149" s="23"/>
      <c r="G149" s="28"/>
      <c r="H149" s="23"/>
      <c r="I149" s="23">
        <v>2</v>
      </c>
      <c r="J149" s="23"/>
      <c r="K149" s="29"/>
      <c r="L149" s="23"/>
      <c r="M149" s="23">
        <v>2</v>
      </c>
      <c r="N149" s="18" t="s">
        <v>10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6.5" customHeight="1" x14ac:dyDescent="0.2">
      <c r="A150" s="26" t="s">
        <v>242</v>
      </c>
      <c r="B150" s="18" t="s">
        <v>243</v>
      </c>
      <c r="C150" s="19" t="s">
        <v>239</v>
      </c>
      <c r="D150" s="18" t="s">
        <v>14</v>
      </c>
      <c r="E150" s="23"/>
      <c r="F150" s="23"/>
      <c r="G150" s="28"/>
      <c r="H150" s="23"/>
      <c r="I150" s="23">
        <v>1</v>
      </c>
      <c r="J150" s="23"/>
      <c r="K150" s="29"/>
      <c r="L150" s="23"/>
      <c r="M150" s="23">
        <v>2</v>
      </c>
      <c r="N150" s="18" t="s">
        <v>15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 x14ac:dyDescent="0.2">
      <c r="A151" s="1" t="s">
        <v>57</v>
      </c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>
        <f>SUM(M136:M150)</f>
        <v>30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 x14ac:dyDescent="0.2">
      <c r="A152" s="3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 x14ac:dyDescent="0.2">
      <c r="A153" s="16" t="s">
        <v>312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6.5" customHeight="1" x14ac:dyDescent="0.2">
      <c r="A154" s="19" t="s">
        <v>239</v>
      </c>
      <c r="B154" s="18" t="s">
        <v>240</v>
      </c>
      <c r="C154" s="18" t="s">
        <v>241</v>
      </c>
      <c r="D154" s="23" t="s">
        <v>26</v>
      </c>
      <c r="E154" s="23"/>
      <c r="F154" s="23"/>
      <c r="G154" s="28"/>
      <c r="H154" s="23"/>
      <c r="I154" s="23">
        <v>2</v>
      </c>
      <c r="J154" s="23"/>
      <c r="K154" s="29"/>
      <c r="L154" s="23"/>
      <c r="M154" s="23">
        <v>2</v>
      </c>
      <c r="N154" s="18" t="s">
        <v>10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6.5" customHeight="1" x14ac:dyDescent="0.2">
      <c r="A155" s="26" t="s">
        <v>242</v>
      </c>
      <c r="B155" s="18" t="s">
        <v>243</v>
      </c>
      <c r="C155" s="19" t="s">
        <v>239</v>
      </c>
      <c r="D155" s="23" t="s">
        <v>14</v>
      </c>
      <c r="E155" s="23"/>
      <c r="F155" s="23"/>
      <c r="G155" s="28"/>
      <c r="H155" s="23"/>
      <c r="I155" s="23">
        <v>1</v>
      </c>
      <c r="J155" s="23"/>
      <c r="K155" s="29"/>
      <c r="L155" s="23"/>
      <c r="M155" s="23">
        <v>2</v>
      </c>
      <c r="N155" s="18" t="s">
        <v>15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30" customHeight="1" x14ac:dyDescent="0.2">
      <c r="A156" s="23" t="s">
        <v>244</v>
      </c>
      <c r="B156" s="18" t="s">
        <v>245</v>
      </c>
      <c r="C156" s="18"/>
      <c r="D156" s="23"/>
      <c r="E156" s="23">
        <v>2</v>
      </c>
      <c r="F156" s="23"/>
      <c r="G156" s="23"/>
      <c r="H156" s="30"/>
      <c r="I156" s="30"/>
      <c r="J156" s="30"/>
      <c r="K156" s="23"/>
      <c r="L156" s="23"/>
      <c r="M156" s="23">
        <v>3</v>
      </c>
      <c r="N156" s="18" t="s">
        <v>10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 x14ac:dyDescent="0.2">
      <c r="A157" s="23" t="s">
        <v>246</v>
      </c>
      <c r="B157" s="18" t="s">
        <v>247</v>
      </c>
      <c r="C157" s="18"/>
      <c r="D157" s="23"/>
      <c r="E157" s="23">
        <v>2</v>
      </c>
      <c r="F157" s="23"/>
      <c r="G157" s="23"/>
      <c r="H157" s="23"/>
      <c r="I157" s="23"/>
      <c r="J157" s="23"/>
      <c r="K157" s="23"/>
      <c r="L157" s="23"/>
      <c r="M157" s="23">
        <v>3</v>
      </c>
      <c r="N157" s="18" t="s">
        <v>10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30" customHeight="1" x14ac:dyDescent="0.2">
      <c r="A158" s="23" t="s">
        <v>248</v>
      </c>
      <c r="B158" s="18" t="s">
        <v>249</v>
      </c>
      <c r="C158" s="18"/>
      <c r="D158" s="23"/>
      <c r="E158" s="23">
        <v>2</v>
      </c>
      <c r="F158" s="23"/>
      <c r="G158" s="23"/>
      <c r="H158" s="23"/>
      <c r="I158" s="23"/>
      <c r="J158" s="23"/>
      <c r="K158" s="23"/>
      <c r="L158" s="23"/>
      <c r="M158" s="23">
        <v>3</v>
      </c>
      <c r="N158" s="18" t="s">
        <v>10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30" customHeight="1" x14ac:dyDescent="0.2">
      <c r="A159" s="23" t="s">
        <v>250</v>
      </c>
      <c r="B159" s="18" t="s">
        <v>251</v>
      </c>
      <c r="C159" s="18"/>
      <c r="D159" s="23"/>
      <c r="E159" s="23">
        <v>2</v>
      </c>
      <c r="F159" s="23"/>
      <c r="G159" s="23"/>
      <c r="H159" s="23"/>
      <c r="I159" s="23"/>
      <c r="J159" s="23"/>
      <c r="K159" s="23"/>
      <c r="L159" s="23"/>
      <c r="M159" s="23">
        <v>3</v>
      </c>
      <c r="N159" s="18" t="s">
        <v>10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30" customHeight="1" x14ac:dyDescent="0.2">
      <c r="A160" s="23" t="s">
        <v>252</v>
      </c>
      <c r="B160" s="18" t="s">
        <v>253</v>
      </c>
      <c r="C160" s="18"/>
      <c r="D160" s="23"/>
      <c r="E160" s="23">
        <v>2</v>
      </c>
      <c r="F160" s="23"/>
      <c r="G160" s="23"/>
      <c r="H160" s="23"/>
      <c r="I160" s="23"/>
      <c r="J160" s="23"/>
      <c r="K160" s="23"/>
      <c r="L160" s="23"/>
      <c r="M160" s="23">
        <v>3</v>
      </c>
      <c r="N160" s="18" t="s">
        <v>15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.75" x14ac:dyDescent="0.2">
      <c r="A161" s="1" t="s">
        <v>57</v>
      </c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1">
        <f>SUM(M154:M160)</f>
        <v>19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.75" x14ac:dyDescent="0.2">
      <c r="A162" s="3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 x14ac:dyDescent="0.2">
      <c r="A163" s="16" t="s">
        <v>313</v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 customHeight="1" x14ac:dyDescent="0.2">
      <c r="A164" s="19" t="s">
        <v>179</v>
      </c>
      <c r="B164" s="18" t="s">
        <v>180</v>
      </c>
      <c r="C164" s="18" t="s">
        <v>254</v>
      </c>
      <c r="D164" s="18" t="s">
        <v>26</v>
      </c>
      <c r="E164" s="23"/>
      <c r="F164" s="23"/>
      <c r="G164" s="23"/>
      <c r="H164" s="23">
        <v>2</v>
      </c>
      <c r="I164" s="23"/>
      <c r="J164" s="23"/>
      <c r="K164" s="23"/>
      <c r="L164" s="23"/>
      <c r="M164" s="23">
        <v>2</v>
      </c>
      <c r="N164" s="18" t="s">
        <v>10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6.5" customHeight="1" x14ac:dyDescent="0.2">
      <c r="A165" s="26" t="s">
        <v>182</v>
      </c>
      <c r="B165" s="18" t="s">
        <v>183</v>
      </c>
      <c r="C165" s="18" t="s">
        <v>184</v>
      </c>
      <c r="D165" s="18" t="s">
        <v>14</v>
      </c>
      <c r="E165" s="23"/>
      <c r="F165" s="23"/>
      <c r="G165" s="23"/>
      <c r="H165" s="23">
        <v>1</v>
      </c>
      <c r="I165" s="23"/>
      <c r="J165" s="23"/>
      <c r="K165" s="23"/>
      <c r="L165" s="23"/>
      <c r="M165" s="23">
        <v>2</v>
      </c>
      <c r="N165" s="18" t="s">
        <v>15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.75" x14ac:dyDescent="0.2">
      <c r="A166" s="23" t="s">
        <v>185</v>
      </c>
      <c r="B166" s="18" t="s">
        <v>186</v>
      </c>
      <c r="C166" s="18" t="s">
        <v>187</v>
      </c>
      <c r="D166" s="18" t="s">
        <v>9</v>
      </c>
      <c r="E166" s="18"/>
      <c r="F166" s="23"/>
      <c r="G166" s="23"/>
      <c r="H166" s="23"/>
      <c r="I166" s="23"/>
      <c r="J166" s="23"/>
      <c r="K166" s="23">
        <v>2</v>
      </c>
      <c r="L166" s="23"/>
      <c r="M166" s="23">
        <v>2</v>
      </c>
      <c r="N166" s="18" t="s">
        <v>10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30" customHeight="1" x14ac:dyDescent="0.2">
      <c r="A167" s="23" t="s">
        <v>187</v>
      </c>
      <c r="B167" s="18" t="s">
        <v>188</v>
      </c>
      <c r="C167" s="18" t="s">
        <v>185</v>
      </c>
      <c r="D167" s="18" t="s">
        <v>14</v>
      </c>
      <c r="E167" s="23"/>
      <c r="F167" s="23"/>
      <c r="G167" s="23"/>
      <c r="H167" s="23"/>
      <c r="I167" s="23"/>
      <c r="J167" s="23"/>
      <c r="K167" s="23">
        <v>1</v>
      </c>
      <c r="L167" s="23"/>
      <c r="M167" s="23">
        <v>2</v>
      </c>
      <c r="N167" s="18" t="s">
        <v>15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.75" x14ac:dyDescent="0.2">
      <c r="A168" s="23" t="s">
        <v>255</v>
      </c>
      <c r="B168" s="18" t="s">
        <v>256</v>
      </c>
      <c r="C168" s="18" t="s">
        <v>257</v>
      </c>
      <c r="D168" s="18" t="s">
        <v>9</v>
      </c>
      <c r="E168" s="23">
        <v>1</v>
      </c>
      <c r="F168" s="23"/>
      <c r="G168" s="23"/>
      <c r="H168" s="23"/>
      <c r="I168" s="23"/>
      <c r="J168" s="23"/>
      <c r="K168" s="23"/>
      <c r="L168" s="23"/>
      <c r="M168" s="23">
        <v>1</v>
      </c>
      <c r="N168" s="18" t="s">
        <v>10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30" customHeight="1" x14ac:dyDescent="0.2">
      <c r="A169" s="23" t="s">
        <v>257</v>
      </c>
      <c r="B169" s="18" t="s">
        <v>258</v>
      </c>
      <c r="C169" s="18" t="s">
        <v>255</v>
      </c>
      <c r="D169" s="18" t="s">
        <v>14</v>
      </c>
      <c r="E169" s="23">
        <v>2</v>
      </c>
      <c r="F169" s="23"/>
      <c r="G169" s="23"/>
      <c r="H169" s="23"/>
      <c r="I169" s="23"/>
      <c r="J169" s="23"/>
      <c r="K169" s="23"/>
      <c r="L169" s="23"/>
      <c r="M169" s="23">
        <v>2</v>
      </c>
      <c r="N169" s="18" t="s">
        <v>15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30" customHeight="1" x14ac:dyDescent="0.2">
      <c r="A170" s="3" t="s">
        <v>259</v>
      </c>
      <c r="B170" s="18" t="s">
        <v>260</v>
      </c>
      <c r="C170" s="18" t="s">
        <v>142</v>
      </c>
      <c r="D170" s="23" t="s">
        <v>150</v>
      </c>
      <c r="E170" s="23">
        <v>2</v>
      </c>
      <c r="F170" s="23"/>
      <c r="G170" s="23"/>
      <c r="H170" s="23"/>
      <c r="I170" s="23"/>
      <c r="J170" s="23"/>
      <c r="K170" s="23"/>
      <c r="L170" s="23"/>
      <c r="M170" s="23">
        <v>2</v>
      </c>
      <c r="N170" s="18" t="s">
        <v>15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.75" x14ac:dyDescent="0.2">
      <c r="A171" s="23"/>
      <c r="B171" s="18" t="s">
        <v>261</v>
      </c>
      <c r="C171" s="18"/>
      <c r="D171" s="23"/>
      <c r="E171" s="23"/>
      <c r="F171" s="23"/>
      <c r="G171" s="23"/>
      <c r="H171" s="23"/>
      <c r="I171" s="23"/>
      <c r="J171" s="23"/>
      <c r="K171" s="23"/>
      <c r="L171" s="23"/>
      <c r="M171" s="23">
        <v>2</v>
      </c>
      <c r="N171" s="2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.75" x14ac:dyDescent="0.2">
      <c r="A172" s="1" t="s">
        <v>57</v>
      </c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1">
        <f>SUM(M164:M171)</f>
        <v>15</v>
      </c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.75" x14ac:dyDescent="0.2">
      <c r="A173" s="3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.75" x14ac:dyDescent="0.2">
      <c r="A174" s="16" t="s">
        <v>314</v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 customHeight="1" x14ac:dyDescent="0.2">
      <c r="A175" s="19" t="s">
        <v>179</v>
      </c>
      <c r="B175" s="18" t="s">
        <v>180</v>
      </c>
      <c r="C175" s="18" t="s">
        <v>254</v>
      </c>
      <c r="D175" s="18" t="s">
        <v>26</v>
      </c>
      <c r="E175" s="23"/>
      <c r="F175" s="23"/>
      <c r="G175" s="23"/>
      <c r="H175" s="23">
        <v>2</v>
      </c>
      <c r="I175" s="23"/>
      <c r="J175" s="23"/>
      <c r="K175" s="23"/>
      <c r="L175" s="23"/>
      <c r="M175" s="23">
        <v>2</v>
      </c>
      <c r="N175" s="18" t="s">
        <v>10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6.5" customHeight="1" x14ac:dyDescent="0.2">
      <c r="A176" s="26" t="s">
        <v>182</v>
      </c>
      <c r="B176" s="18" t="s">
        <v>183</v>
      </c>
      <c r="C176" s="18" t="s">
        <v>184</v>
      </c>
      <c r="D176" s="18" t="s">
        <v>14</v>
      </c>
      <c r="E176" s="23"/>
      <c r="F176" s="23"/>
      <c r="G176" s="23"/>
      <c r="H176" s="23">
        <v>1</v>
      </c>
      <c r="I176" s="23"/>
      <c r="J176" s="23"/>
      <c r="K176" s="23"/>
      <c r="L176" s="23"/>
      <c r="M176" s="23">
        <v>2</v>
      </c>
      <c r="N176" s="18" t="s">
        <v>15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30" customHeight="1" x14ac:dyDescent="0.2">
      <c r="A177" s="23" t="s">
        <v>262</v>
      </c>
      <c r="B177" s="18" t="s">
        <v>175</v>
      </c>
      <c r="C177" s="18" t="s">
        <v>263</v>
      </c>
      <c r="D177" s="18" t="s">
        <v>26</v>
      </c>
      <c r="E177" s="23"/>
      <c r="F177" s="23"/>
      <c r="G177" s="23"/>
      <c r="H177" s="23"/>
      <c r="I177" s="23">
        <v>1</v>
      </c>
      <c r="J177" s="23"/>
      <c r="K177" s="23"/>
      <c r="L177" s="23"/>
      <c r="M177" s="23">
        <v>1</v>
      </c>
      <c r="N177" s="18" t="s">
        <v>10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30" customHeight="1" x14ac:dyDescent="0.2">
      <c r="A178" s="23" t="s">
        <v>264</v>
      </c>
      <c r="B178" s="18" t="s">
        <v>178</v>
      </c>
      <c r="C178" s="18" t="s">
        <v>262</v>
      </c>
      <c r="D178" s="18" t="s">
        <v>14</v>
      </c>
      <c r="E178" s="23"/>
      <c r="F178" s="23"/>
      <c r="G178" s="23"/>
      <c r="H178" s="23"/>
      <c r="I178" s="23">
        <v>2</v>
      </c>
      <c r="J178" s="23"/>
      <c r="K178" s="23"/>
      <c r="L178" s="23"/>
      <c r="M178" s="23">
        <v>2</v>
      </c>
      <c r="N178" s="18" t="s">
        <v>15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.75" x14ac:dyDescent="0.2">
      <c r="A179" s="23" t="s">
        <v>185</v>
      </c>
      <c r="B179" s="18" t="s">
        <v>186</v>
      </c>
      <c r="C179" s="18" t="s">
        <v>187</v>
      </c>
      <c r="D179" s="18" t="s">
        <v>9</v>
      </c>
      <c r="E179" s="23"/>
      <c r="F179" s="23"/>
      <c r="G179" s="23"/>
      <c r="H179" s="23"/>
      <c r="I179" s="23"/>
      <c r="J179" s="23"/>
      <c r="K179" s="23">
        <v>2</v>
      </c>
      <c r="L179" s="23"/>
      <c r="M179" s="23">
        <v>2</v>
      </c>
      <c r="N179" s="18" t="s">
        <v>10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30" customHeight="1" x14ac:dyDescent="0.2">
      <c r="A180" s="23" t="s">
        <v>187</v>
      </c>
      <c r="B180" s="18" t="s">
        <v>188</v>
      </c>
      <c r="C180" s="18" t="s">
        <v>185</v>
      </c>
      <c r="D180" s="18" t="s">
        <v>14</v>
      </c>
      <c r="E180" s="23"/>
      <c r="F180" s="23"/>
      <c r="G180" s="23"/>
      <c r="H180" s="23"/>
      <c r="I180" s="23"/>
      <c r="J180" s="23"/>
      <c r="K180" s="23">
        <v>1</v>
      </c>
      <c r="L180" s="23"/>
      <c r="M180" s="23">
        <v>2</v>
      </c>
      <c r="N180" s="18" t="s">
        <v>15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30" customHeight="1" x14ac:dyDescent="0.2">
      <c r="A181" s="23" t="s">
        <v>265</v>
      </c>
      <c r="B181" s="18" t="s">
        <v>266</v>
      </c>
      <c r="C181" s="18" t="s">
        <v>151</v>
      </c>
      <c r="D181" s="18" t="s">
        <v>18</v>
      </c>
      <c r="E181" s="23"/>
      <c r="F181" s="23"/>
      <c r="G181" s="23"/>
      <c r="H181" s="23"/>
      <c r="I181" s="23"/>
      <c r="J181" s="23"/>
      <c r="K181" s="23">
        <v>2</v>
      </c>
      <c r="L181" s="23"/>
      <c r="M181" s="23">
        <v>2</v>
      </c>
      <c r="N181" s="18" t="s">
        <v>15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30" customHeight="1" x14ac:dyDescent="0.2">
      <c r="A182" s="23" t="s">
        <v>267</v>
      </c>
      <c r="B182" s="18" t="s">
        <v>268</v>
      </c>
      <c r="C182" s="18"/>
      <c r="D182" s="23"/>
      <c r="E182" s="23">
        <v>2</v>
      </c>
      <c r="F182" s="23"/>
      <c r="G182" s="23"/>
      <c r="H182" s="23"/>
      <c r="I182" s="23"/>
      <c r="J182" s="23"/>
      <c r="K182" s="23"/>
      <c r="L182" s="23"/>
      <c r="M182" s="23">
        <v>2</v>
      </c>
      <c r="N182" s="18" t="s">
        <v>15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30" customHeight="1" x14ac:dyDescent="0.2">
      <c r="A183" s="23"/>
      <c r="B183" s="18" t="s">
        <v>269</v>
      </c>
      <c r="C183" s="18"/>
      <c r="D183" s="23"/>
      <c r="E183" s="23"/>
      <c r="F183" s="23"/>
      <c r="G183" s="23"/>
      <c r="H183" s="23"/>
      <c r="I183" s="23"/>
      <c r="J183" s="23"/>
      <c r="K183" s="23"/>
      <c r="L183" s="23"/>
      <c r="M183" s="23">
        <v>2</v>
      </c>
      <c r="N183" s="2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.75" x14ac:dyDescent="0.2">
      <c r="A184" s="1" t="s">
        <v>57</v>
      </c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1">
        <f>SUM(M175:M183)</f>
        <v>17</v>
      </c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.75" x14ac:dyDescent="0.2">
      <c r="A185" s="1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.75" x14ac:dyDescent="0.2">
      <c r="A186" s="1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.75" x14ac:dyDescent="0.2">
      <c r="A187" s="3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.75" x14ac:dyDescent="0.2">
      <c r="A188" s="16" t="s">
        <v>315</v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30" customHeight="1" x14ac:dyDescent="0.2">
      <c r="A189" s="23" t="s">
        <v>270</v>
      </c>
      <c r="B189" s="23" t="s">
        <v>271</v>
      </c>
      <c r="C189" s="18" t="s">
        <v>272</v>
      </c>
      <c r="D189" s="18" t="s">
        <v>26</v>
      </c>
      <c r="E189" s="23"/>
      <c r="F189" s="23"/>
      <c r="G189" s="23"/>
      <c r="H189" s="23"/>
      <c r="I189" s="23"/>
      <c r="J189" s="23"/>
      <c r="K189" s="23">
        <v>2</v>
      </c>
      <c r="L189" s="23"/>
      <c r="M189" s="23">
        <v>2</v>
      </c>
      <c r="N189" s="18" t="s">
        <v>10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30" customHeight="1" x14ac:dyDescent="0.2">
      <c r="A190" s="23" t="s">
        <v>273</v>
      </c>
      <c r="B190" s="23" t="s">
        <v>274</v>
      </c>
      <c r="C190" s="18" t="s">
        <v>270</v>
      </c>
      <c r="D190" s="18" t="s">
        <v>14</v>
      </c>
      <c r="E190" s="23"/>
      <c r="F190" s="23"/>
      <c r="G190" s="23"/>
      <c r="H190" s="23"/>
      <c r="I190" s="23"/>
      <c r="J190" s="23"/>
      <c r="K190" s="23">
        <v>2</v>
      </c>
      <c r="L190" s="23"/>
      <c r="M190" s="23">
        <v>3</v>
      </c>
      <c r="N190" s="18" t="s">
        <v>15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30" customHeight="1" x14ac:dyDescent="0.2">
      <c r="A191" s="23" t="s">
        <v>275</v>
      </c>
      <c r="B191" s="18" t="s">
        <v>276</v>
      </c>
      <c r="C191" s="18" t="s">
        <v>277</v>
      </c>
      <c r="D191" s="18" t="s">
        <v>26</v>
      </c>
      <c r="E191" s="23"/>
      <c r="F191" s="23"/>
      <c r="G191" s="23">
        <v>1</v>
      </c>
      <c r="H191" s="23"/>
      <c r="I191" s="23"/>
      <c r="J191" s="23"/>
      <c r="K191" s="23"/>
      <c r="L191" s="23"/>
      <c r="M191" s="23">
        <v>1</v>
      </c>
      <c r="N191" s="18" t="s">
        <v>10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30" customHeight="1" x14ac:dyDescent="0.2">
      <c r="A192" s="23" t="s">
        <v>278</v>
      </c>
      <c r="B192" s="18" t="s">
        <v>279</v>
      </c>
      <c r="C192" s="18" t="s">
        <v>275</v>
      </c>
      <c r="D192" s="18" t="s">
        <v>14</v>
      </c>
      <c r="E192" s="23"/>
      <c r="F192" s="23"/>
      <c r="G192" s="23">
        <v>1</v>
      </c>
      <c r="H192" s="23"/>
      <c r="I192" s="23"/>
      <c r="J192" s="23"/>
      <c r="K192" s="23"/>
      <c r="L192" s="23"/>
      <c r="M192" s="23">
        <v>1</v>
      </c>
      <c r="N192" s="18" t="s">
        <v>15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30" customHeight="1" x14ac:dyDescent="0.2">
      <c r="A193" s="23" t="s">
        <v>280</v>
      </c>
      <c r="B193" s="18" t="s">
        <v>281</v>
      </c>
      <c r="C193" s="18"/>
      <c r="D193" s="23"/>
      <c r="E193" s="23">
        <v>2</v>
      </c>
      <c r="F193" s="23"/>
      <c r="G193" s="23"/>
      <c r="H193" s="23"/>
      <c r="I193" s="23"/>
      <c r="J193" s="23"/>
      <c r="K193" s="23"/>
      <c r="L193" s="23"/>
      <c r="M193" s="23">
        <v>3</v>
      </c>
      <c r="N193" s="18" t="s">
        <v>15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.75" x14ac:dyDescent="0.2">
      <c r="A194" s="23" t="s">
        <v>282</v>
      </c>
      <c r="B194" s="18" t="s">
        <v>283</v>
      </c>
      <c r="C194" s="18" t="s">
        <v>284</v>
      </c>
      <c r="D194" s="18" t="s">
        <v>9</v>
      </c>
      <c r="E194" s="23">
        <v>2</v>
      </c>
      <c r="F194" s="23"/>
      <c r="G194" s="23"/>
      <c r="H194" s="23"/>
      <c r="I194" s="23"/>
      <c r="J194" s="23"/>
      <c r="K194" s="23"/>
      <c r="L194" s="23"/>
      <c r="M194" s="23">
        <v>2</v>
      </c>
      <c r="N194" s="18" t="s">
        <v>10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30" customHeight="1" x14ac:dyDescent="0.2">
      <c r="A195" s="23" t="s">
        <v>284</v>
      </c>
      <c r="B195" s="18" t="s">
        <v>285</v>
      </c>
      <c r="C195" s="18" t="s">
        <v>282</v>
      </c>
      <c r="D195" s="18" t="s">
        <v>14</v>
      </c>
      <c r="E195" s="23">
        <v>1</v>
      </c>
      <c r="F195" s="23"/>
      <c r="G195" s="23"/>
      <c r="H195" s="23"/>
      <c r="I195" s="23"/>
      <c r="J195" s="23"/>
      <c r="K195" s="23"/>
      <c r="L195" s="23"/>
      <c r="M195" s="23">
        <v>2</v>
      </c>
      <c r="N195" s="18" t="s">
        <v>15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30" customHeight="1" x14ac:dyDescent="0.2">
      <c r="A196" s="23" t="s">
        <v>286</v>
      </c>
      <c r="B196" s="18" t="s">
        <v>287</v>
      </c>
      <c r="C196" s="18" t="s">
        <v>288</v>
      </c>
      <c r="D196" s="18" t="s">
        <v>9</v>
      </c>
      <c r="E196" s="23">
        <v>1</v>
      </c>
      <c r="F196" s="23"/>
      <c r="G196" s="23"/>
      <c r="H196" s="23"/>
      <c r="I196" s="23"/>
      <c r="J196" s="23"/>
      <c r="K196" s="23"/>
      <c r="L196" s="23"/>
      <c r="M196" s="23">
        <v>1</v>
      </c>
      <c r="N196" s="18" t="s">
        <v>10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30" customHeight="1" x14ac:dyDescent="0.2">
      <c r="A197" s="23" t="s">
        <v>288</v>
      </c>
      <c r="B197" s="18" t="s">
        <v>289</v>
      </c>
      <c r="C197" s="18" t="s">
        <v>286</v>
      </c>
      <c r="D197" s="18" t="s">
        <v>14</v>
      </c>
      <c r="E197" s="23">
        <v>2</v>
      </c>
      <c r="F197" s="23"/>
      <c r="G197" s="23"/>
      <c r="H197" s="23"/>
      <c r="I197" s="23"/>
      <c r="J197" s="23"/>
      <c r="K197" s="23"/>
      <c r="L197" s="23"/>
      <c r="M197" s="23">
        <v>2</v>
      </c>
      <c r="N197" s="18" t="s">
        <v>15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.75" x14ac:dyDescent="0.2">
      <c r="A198" s="23"/>
      <c r="B198" s="18" t="s">
        <v>290</v>
      </c>
      <c r="C198" s="18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61.5" customHeight="1" x14ac:dyDescent="0.2">
      <c r="A199" s="23"/>
      <c r="B199" s="18" t="s">
        <v>291</v>
      </c>
      <c r="C199" s="18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.75" x14ac:dyDescent="0.2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 x14ac:dyDescent="0.2">
      <c r="A201" s="3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.75" x14ac:dyDescent="0.2">
      <c r="A202" s="3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.75" x14ac:dyDescent="0.2">
      <c r="A203" s="3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.75" x14ac:dyDescent="0.2">
      <c r="A204" s="3"/>
      <c r="B204" s="2"/>
      <c r="C204" s="2"/>
      <c r="D204" s="3">
        <f>SUM(E189:L199,E175:L183,E164:L171,E154:L160,E136:L150,E120:L129,E105:L114,E90:L99,E75:L84,E41:L69,E27:L37,E7:L23)</f>
        <v>257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8.75" customHeight="1" x14ac:dyDescent="0.2">
      <c r="A205" s="16" t="s">
        <v>292</v>
      </c>
      <c r="B205" s="17"/>
      <c r="C205" s="2"/>
      <c r="D205" s="3">
        <f>259*14</f>
        <v>3626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.75" x14ac:dyDescent="0.2">
      <c r="A206" s="3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.75" x14ac:dyDescent="0.2">
      <c r="A207" s="23" t="s">
        <v>293</v>
      </c>
      <c r="B207" s="18" t="s">
        <v>294</v>
      </c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.75" x14ac:dyDescent="0.2">
      <c r="A208" s="23" t="s">
        <v>295</v>
      </c>
      <c r="B208" s="18" t="s">
        <v>296</v>
      </c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.75" x14ac:dyDescent="0.2">
      <c r="A209" s="23" t="s">
        <v>297</v>
      </c>
      <c r="B209" s="18" t="s">
        <v>298</v>
      </c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30" customHeight="1" x14ac:dyDescent="0.2">
      <c r="A210" s="18" t="s">
        <v>299</v>
      </c>
      <c r="B210" s="18" t="s">
        <v>300</v>
      </c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.75" x14ac:dyDescent="0.2">
      <c r="A211" s="23" t="s">
        <v>301</v>
      </c>
      <c r="B211" s="18" t="s">
        <v>302</v>
      </c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.75" x14ac:dyDescent="0.2">
      <c r="A212" s="23" t="s">
        <v>303</v>
      </c>
      <c r="B212" s="18" t="s">
        <v>304</v>
      </c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.75" x14ac:dyDescent="0.2">
      <c r="A213" s="31" t="s">
        <v>305</v>
      </c>
      <c r="B213" s="32" t="s">
        <v>306</v>
      </c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.75" x14ac:dyDescent="0.2">
      <c r="A214" s="3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</sheetData>
  <mergeCells count="29">
    <mergeCell ref="A73:N73"/>
    <mergeCell ref="A72:N72"/>
    <mergeCell ref="A89:N89"/>
    <mergeCell ref="A174:N174"/>
    <mergeCell ref="A188:N188"/>
    <mergeCell ref="A205:B205"/>
    <mergeCell ref="A163:N163"/>
    <mergeCell ref="A153:N153"/>
    <mergeCell ref="A135:N135"/>
    <mergeCell ref="A102:N102"/>
    <mergeCell ref="A118:N118"/>
    <mergeCell ref="A119:N119"/>
    <mergeCell ref="A117:N117"/>
    <mergeCell ref="A103:N103"/>
    <mergeCell ref="A104:N104"/>
    <mergeCell ref="A40:N40"/>
    <mergeCell ref="A26:N26"/>
    <mergeCell ref="A74:N74"/>
    <mergeCell ref="A88:N88"/>
    <mergeCell ref="C2:C4"/>
    <mergeCell ref="B2:B4"/>
    <mergeCell ref="A2:A4"/>
    <mergeCell ref="A87:N87"/>
    <mergeCell ref="N2:N4"/>
    <mergeCell ref="M2:M4"/>
    <mergeCell ref="D2:D4"/>
    <mergeCell ref="E2:L2"/>
    <mergeCell ref="E4:L4"/>
    <mergeCell ref="A6:N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szabivan</cp:lastModifiedBy>
  <dcterms:modified xsi:type="dcterms:W3CDTF">2017-08-30T13:26:45Z</dcterms:modified>
</cp:coreProperties>
</file>